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020" windowHeight="8835"/>
  </bookViews>
  <sheets>
    <sheet name="Мощность" sheetId="1" r:id="rId1"/>
    <sheet name="Мин-часы" sheetId="2" r:id="rId2"/>
  </sheets>
  <calcPr calcId="145621"/>
</workbook>
</file>

<file path=xl/calcChain.xml><?xml version="1.0" encoding="utf-8"?>
<calcChain xmlns="http://schemas.openxmlformats.org/spreadsheetml/2006/main">
  <c r="H63" i="1" l="1"/>
  <c r="H59" i="1"/>
  <c r="H55" i="1"/>
  <c r="H51" i="1"/>
  <c r="H47" i="1"/>
  <c r="H43" i="1"/>
  <c r="H39" i="1"/>
  <c r="H35" i="1"/>
  <c r="H31" i="1"/>
  <c r="H27" i="1"/>
  <c r="H23" i="1"/>
  <c r="H19" i="1"/>
  <c r="H15" i="1"/>
  <c r="H11" i="1"/>
  <c r="H7" i="1"/>
  <c r="H3" i="1"/>
  <c r="E3" i="1"/>
  <c r="G7" i="1"/>
  <c r="F7" i="1"/>
  <c r="E7" i="1"/>
  <c r="D7" i="1"/>
  <c r="C7" i="1"/>
  <c r="G63" i="1"/>
  <c r="F63" i="1"/>
  <c r="E63" i="1"/>
  <c r="D63" i="1"/>
  <c r="C63" i="1"/>
  <c r="G59" i="1"/>
  <c r="F59" i="1"/>
  <c r="E59" i="1"/>
  <c r="D59" i="1"/>
  <c r="C59" i="1"/>
  <c r="G55" i="1"/>
  <c r="F55" i="1"/>
  <c r="E55" i="1"/>
  <c r="D55" i="1"/>
  <c r="C55" i="1"/>
  <c r="G51" i="1"/>
  <c r="F51" i="1"/>
  <c r="E51" i="1"/>
  <c r="D51" i="1"/>
  <c r="C51" i="1"/>
  <c r="G47" i="1"/>
  <c r="F47" i="1"/>
  <c r="E47" i="1"/>
  <c r="D47" i="1"/>
  <c r="C47" i="1"/>
  <c r="G43" i="1"/>
  <c r="F43" i="1"/>
  <c r="E43" i="1"/>
  <c r="D43" i="1"/>
  <c r="C43" i="1"/>
  <c r="G39" i="1"/>
  <c r="F39" i="1"/>
  <c r="E39" i="1"/>
  <c r="D39" i="1"/>
  <c r="C39" i="1"/>
  <c r="L6" i="2"/>
  <c r="K6" i="2"/>
  <c r="J6" i="2"/>
  <c r="I6" i="2"/>
  <c r="H6" i="2"/>
  <c r="G6" i="2"/>
  <c r="F6" i="2"/>
  <c r="E6" i="2"/>
  <c r="D6" i="2"/>
  <c r="C6" i="2"/>
  <c r="J3" i="2"/>
  <c r="I3" i="2"/>
  <c r="H3" i="2"/>
  <c r="G3" i="2"/>
  <c r="F3" i="2"/>
  <c r="E3" i="2"/>
  <c r="D3" i="2"/>
  <c r="C3" i="2"/>
  <c r="G35" i="1"/>
  <c r="F35" i="1"/>
  <c r="E35" i="1"/>
  <c r="D35" i="1"/>
  <c r="C35" i="1"/>
  <c r="G31" i="1"/>
  <c r="F31" i="1"/>
  <c r="E31" i="1"/>
  <c r="D31" i="1"/>
  <c r="C31" i="1"/>
  <c r="G27" i="1"/>
  <c r="F27" i="1"/>
  <c r="E27" i="1"/>
  <c r="D27" i="1"/>
  <c r="C27" i="1"/>
  <c r="G23" i="1"/>
  <c r="F23" i="1"/>
  <c r="E23" i="1"/>
  <c r="D23" i="1"/>
  <c r="C23" i="1"/>
  <c r="G19" i="1"/>
  <c r="F19" i="1"/>
  <c r="E19" i="1"/>
  <c r="D19" i="1"/>
  <c r="C19" i="1"/>
  <c r="G15" i="1"/>
  <c r="F15" i="1"/>
  <c r="E15" i="1"/>
  <c r="D15" i="1"/>
  <c r="C15" i="1"/>
  <c r="G3" i="1"/>
  <c r="F3" i="1"/>
  <c r="D3" i="1"/>
  <c r="C3" i="1"/>
  <c r="F11" i="1" l="1"/>
  <c r="E11" i="1"/>
  <c r="D11" i="1"/>
  <c r="G11" i="1" l="1"/>
  <c r="C11" i="1"/>
</calcChain>
</file>

<file path=xl/sharedStrings.xml><?xml version="1.0" encoding="utf-8"?>
<sst xmlns="http://schemas.openxmlformats.org/spreadsheetml/2006/main" count="149" uniqueCount="27">
  <si>
    <t>Работа в сутки, ч.</t>
  </si>
  <si>
    <t>Работа в месяц, ч.</t>
  </si>
  <si>
    <t>холодильник, класс А</t>
  </si>
  <si>
    <t>Время работы, %</t>
  </si>
  <si>
    <t>Потребл. мощность, Вт</t>
  </si>
  <si>
    <t>Стои-мость в сутки, руб.</t>
  </si>
  <si>
    <t>Стои-мость в месяц, руб.</t>
  </si>
  <si>
    <t>Телевизор 100 Вт</t>
  </si>
  <si>
    <t>Стиралка 2000</t>
  </si>
  <si>
    <t>СВЧ 1000 Вт</t>
  </si>
  <si>
    <t>Компьютер (вся система) 600 Вт</t>
  </si>
  <si>
    <t>Ноутбук 40</t>
  </si>
  <si>
    <t>Стои-мость в час, руб.</t>
  </si>
  <si>
    <t>Утюг 2400</t>
  </si>
  <si>
    <t>мин</t>
  </si>
  <si>
    <t>час</t>
  </si>
  <si>
    <t>Пылесос 2000</t>
  </si>
  <si>
    <t>Сплит-система (лето) 2000</t>
  </si>
  <si>
    <t>Водонагреватель накопительный 2000</t>
  </si>
  <si>
    <t>Водонагреватель проточный 3500</t>
  </si>
  <si>
    <t>Электрическая плита 2000</t>
  </si>
  <si>
    <t>Электрический чайник 2200</t>
  </si>
  <si>
    <t>Фен 2000</t>
  </si>
  <si>
    <t>Лампочка накаливания 60 Вт</t>
  </si>
  <si>
    <t>Макс. стои-мость в сутки</t>
  </si>
  <si>
    <t>Лампочкасветодиодная 6 Вт</t>
  </si>
  <si>
    <t>Как экономить электроэнергию, СамЭлектрик.ру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</si>
</sst>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2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0" fontId="3" fillId="0" borderId="0" xfId="0" applyFont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amelectric.ru/powersupply/kak-ekonomit-elektroenergiy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zoomScale="115" zoomScaleNormal="115" workbookViewId="0"/>
  </sheetViews>
  <sheetFormatPr defaultRowHeight="15" x14ac:dyDescent="0.25"/>
  <cols>
    <col min="1" max="1" width="11.42578125" customWidth="1"/>
    <col min="4" max="6" width="10" customWidth="1"/>
  </cols>
  <sheetData>
    <row r="1" spans="1:8" x14ac:dyDescent="0.25">
      <c r="A1" t="s">
        <v>23</v>
      </c>
    </row>
    <row r="2" spans="1:8" ht="60" x14ac:dyDescent="0.25">
      <c r="A2" s="2" t="s">
        <v>4</v>
      </c>
      <c r="B2" s="2" t="s">
        <v>0</v>
      </c>
      <c r="C2" s="2" t="s">
        <v>1</v>
      </c>
      <c r="D2" s="2" t="s">
        <v>12</v>
      </c>
      <c r="E2" s="2" t="s">
        <v>5</v>
      </c>
      <c r="F2" s="2" t="s">
        <v>6</v>
      </c>
      <c r="G2" s="2" t="s">
        <v>3</v>
      </c>
      <c r="H2" s="7" t="s">
        <v>24</v>
      </c>
    </row>
    <row r="3" spans="1:8" x14ac:dyDescent="0.25">
      <c r="A3" s="3">
        <v>60</v>
      </c>
      <c r="B3" s="3">
        <v>5</v>
      </c>
      <c r="C3" s="3">
        <f>B3*30</f>
        <v>150</v>
      </c>
      <c r="D3" s="3">
        <f>A3*0.001*3.5</f>
        <v>0.21</v>
      </c>
      <c r="E3" s="3">
        <f>A3*0.001*3.5*B3</f>
        <v>1.05</v>
      </c>
      <c r="F3" s="3">
        <f>A3*0.001*3.5*B3*30</f>
        <v>31.5</v>
      </c>
      <c r="G3" s="4">
        <f>B3/24*100</f>
        <v>20.833333333333336</v>
      </c>
      <c r="H3" s="3">
        <f>A3*0.001*3.5*24</f>
        <v>5.04</v>
      </c>
    </row>
    <row r="4" spans="1:8" x14ac:dyDescent="0.25">
      <c r="G4" s="1"/>
    </row>
    <row r="5" spans="1:8" x14ac:dyDescent="0.25">
      <c r="A5" t="s">
        <v>25</v>
      </c>
    </row>
    <row r="6" spans="1:8" ht="60" x14ac:dyDescent="0.25">
      <c r="A6" s="2" t="s">
        <v>4</v>
      </c>
      <c r="B6" s="2" t="s">
        <v>0</v>
      </c>
      <c r="C6" s="2" t="s">
        <v>1</v>
      </c>
      <c r="D6" s="2" t="s">
        <v>12</v>
      </c>
      <c r="E6" s="2" t="s">
        <v>5</v>
      </c>
      <c r="F6" s="2" t="s">
        <v>6</v>
      </c>
      <c r="G6" s="2" t="s">
        <v>3</v>
      </c>
      <c r="H6" s="7" t="s">
        <v>24</v>
      </c>
    </row>
    <row r="7" spans="1:8" x14ac:dyDescent="0.25">
      <c r="A7" s="3">
        <v>6</v>
      </c>
      <c r="B7" s="3">
        <v>5</v>
      </c>
      <c r="C7" s="3">
        <f>B7*30</f>
        <v>150</v>
      </c>
      <c r="D7" s="3">
        <f>A7*0.001*3.5</f>
        <v>2.1000000000000001E-2</v>
      </c>
      <c r="E7" s="3">
        <f>A7*0.001*3.5*B7</f>
        <v>0.10500000000000001</v>
      </c>
      <c r="F7" s="3">
        <f>A7*0.001*3.5*B7*30</f>
        <v>3.1500000000000004</v>
      </c>
      <c r="G7" s="4">
        <f>B7/24*100</f>
        <v>20.833333333333336</v>
      </c>
      <c r="H7" s="3">
        <f>A7*0.001*3.5*24</f>
        <v>0.504</v>
      </c>
    </row>
    <row r="8" spans="1:8" x14ac:dyDescent="0.25">
      <c r="G8" s="1"/>
    </row>
    <row r="9" spans="1:8" x14ac:dyDescent="0.25">
      <c r="A9" t="s">
        <v>2</v>
      </c>
    </row>
    <row r="10" spans="1:8" ht="60" x14ac:dyDescent="0.25">
      <c r="A10" s="2" t="s">
        <v>4</v>
      </c>
      <c r="B10" s="2" t="s">
        <v>0</v>
      </c>
      <c r="C10" s="2" t="s">
        <v>1</v>
      </c>
      <c r="D10" s="2" t="s">
        <v>12</v>
      </c>
      <c r="E10" s="2" t="s">
        <v>5</v>
      </c>
      <c r="F10" s="2" t="s">
        <v>6</v>
      </c>
      <c r="G10" s="2" t="s">
        <v>3</v>
      </c>
      <c r="H10" s="7" t="s">
        <v>24</v>
      </c>
    </row>
    <row r="11" spans="1:8" x14ac:dyDescent="0.25">
      <c r="A11" s="3">
        <v>300</v>
      </c>
      <c r="B11" s="3">
        <v>8</v>
      </c>
      <c r="C11" s="3">
        <f>B11*30</f>
        <v>240</v>
      </c>
      <c r="D11" s="3">
        <f>A11*0.001*3.5</f>
        <v>1.05</v>
      </c>
      <c r="E11" s="3">
        <f>A11*0.001*3.5*B11</f>
        <v>8.4</v>
      </c>
      <c r="F11" s="3">
        <f>A11*0.001*3.5*B11*30</f>
        <v>252</v>
      </c>
      <c r="G11" s="4">
        <f>B11/24*100</f>
        <v>33.333333333333329</v>
      </c>
      <c r="H11" s="3">
        <f>A11*0.001*3.5*24</f>
        <v>25.200000000000003</v>
      </c>
    </row>
    <row r="12" spans="1:8" x14ac:dyDescent="0.25">
      <c r="A12" s="5"/>
      <c r="B12" s="6"/>
      <c r="C12" s="5"/>
      <c r="D12" s="5"/>
      <c r="E12" s="5"/>
      <c r="F12" s="5"/>
      <c r="G12" s="5"/>
    </row>
    <row r="13" spans="1:8" x14ac:dyDescent="0.25">
      <c r="A13" t="s">
        <v>7</v>
      </c>
    </row>
    <row r="14" spans="1:8" ht="60" x14ac:dyDescent="0.25">
      <c r="A14" s="2" t="s">
        <v>4</v>
      </c>
      <c r="B14" s="2" t="s">
        <v>0</v>
      </c>
      <c r="C14" s="2" t="s">
        <v>1</v>
      </c>
      <c r="D14" s="2" t="s">
        <v>12</v>
      </c>
      <c r="E14" s="2" t="s">
        <v>5</v>
      </c>
      <c r="F14" s="2" t="s">
        <v>6</v>
      </c>
      <c r="G14" s="2" t="s">
        <v>3</v>
      </c>
      <c r="H14" s="7" t="s">
        <v>24</v>
      </c>
    </row>
    <row r="15" spans="1:8" x14ac:dyDescent="0.25">
      <c r="A15" s="3">
        <v>100</v>
      </c>
      <c r="B15" s="3">
        <v>5</v>
      </c>
      <c r="C15" s="3">
        <f>B15*30</f>
        <v>150</v>
      </c>
      <c r="D15" s="3">
        <f>A15*0.001*3.5</f>
        <v>0.35000000000000003</v>
      </c>
      <c r="E15" s="3">
        <f>A15*0.001*3.5*B15</f>
        <v>1.7500000000000002</v>
      </c>
      <c r="F15" s="3">
        <f>A15*0.001*3.5*B15*30</f>
        <v>52.500000000000007</v>
      </c>
      <c r="G15" s="4">
        <f>B15/24*100</f>
        <v>20.833333333333336</v>
      </c>
      <c r="H15" s="3">
        <f>A15*0.001*3.5*24</f>
        <v>8.4</v>
      </c>
    </row>
    <row r="17" spans="1:8" x14ac:dyDescent="0.25">
      <c r="A17" t="s">
        <v>8</v>
      </c>
    </row>
    <row r="18" spans="1:8" ht="60" x14ac:dyDescent="0.25">
      <c r="A18" s="2" t="s">
        <v>4</v>
      </c>
      <c r="B18" s="2" t="s">
        <v>0</v>
      </c>
      <c r="C18" s="2" t="s">
        <v>1</v>
      </c>
      <c r="D18" s="2" t="s">
        <v>12</v>
      </c>
      <c r="E18" s="2" t="s">
        <v>5</v>
      </c>
      <c r="F18" s="2" t="s">
        <v>6</v>
      </c>
      <c r="G18" s="2" t="s">
        <v>3</v>
      </c>
      <c r="H18" s="7" t="s">
        <v>24</v>
      </c>
    </row>
    <row r="19" spans="1:8" x14ac:dyDescent="0.25">
      <c r="A19" s="3">
        <v>2000</v>
      </c>
      <c r="B19" s="3">
        <v>0.3</v>
      </c>
      <c r="C19" s="3">
        <f>B19*30</f>
        <v>9</v>
      </c>
      <c r="D19" s="3">
        <f>A19*0.001*3.5</f>
        <v>7</v>
      </c>
      <c r="E19" s="3">
        <f>A19*0.001*3.5*B19</f>
        <v>2.1</v>
      </c>
      <c r="F19" s="3">
        <f>A19*0.001*3.5*B19*30</f>
        <v>63</v>
      </c>
      <c r="G19" s="4">
        <f>B19/24*100</f>
        <v>1.25</v>
      </c>
      <c r="H19" s="3">
        <f>A19*0.001*3.5*24</f>
        <v>168</v>
      </c>
    </row>
    <row r="21" spans="1:8" x14ac:dyDescent="0.25">
      <c r="A21" t="s">
        <v>9</v>
      </c>
    </row>
    <row r="22" spans="1:8" ht="60" x14ac:dyDescent="0.25">
      <c r="A22" s="2" t="s">
        <v>4</v>
      </c>
      <c r="B22" s="2" t="s">
        <v>0</v>
      </c>
      <c r="C22" s="2" t="s">
        <v>1</v>
      </c>
      <c r="D22" s="2" t="s">
        <v>12</v>
      </c>
      <c r="E22" s="2" t="s">
        <v>5</v>
      </c>
      <c r="F22" s="2" t="s">
        <v>6</v>
      </c>
      <c r="G22" s="2" t="s">
        <v>3</v>
      </c>
      <c r="H22" s="7" t="s">
        <v>24</v>
      </c>
    </row>
    <row r="23" spans="1:8" x14ac:dyDescent="0.25">
      <c r="A23" s="3">
        <v>1000</v>
      </c>
      <c r="B23" s="3">
        <v>0.25</v>
      </c>
      <c r="C23" s="3">
        <f>B23*30</f>
        <v>7.5</v>
      </c>
      <c r="D23" s="3">
        <f>A23*0.001*3.5</f>
        <v>3.5</v>
      </c>
      <c r="E23" s="3">
        <f>A23*0.001*3.5*B23</f>
        <v>0.875</v>
      </c>
      <c r="F23" s="3">
        <f>A23*0.001*3.5*B23*30</f>
        <v>26.25</v>
      </c>
      <c r="G23" s="4">
        <f>B23/24*100</f>
        <v>1.0416666666666665</v>
      </c>
      <c r="H23" s="3">
        <f>A23*0.001*3.5*24</f>
        <v>84</v>
      </c>
    </row>
    <row r="25" spans="1:8" x14ac:dyDescent="0.25">
      <c r="A25" t="s">
        <v>10</v>
      </c>
    </row>
    <row r="26" spans="1:8" ht="60" x14ac:dyDescent="0.25">
      <c r="A26" s="2" t="s">
        <v>4</v>
      </c>
      <c r="B26" s="2" t="s">
        <v>0</v>
      </c>
      <c r="C26" s="2" t="s">
        <v>1</v>
      </c>
      <c r="D26" s="2" t="s">
        <v>12</v>
      </c>
      <c r="E26" s="2" t="s">
        <v>5</v>
      </c>
      <c r="F26" s="2" t="s">
        <v>6</v>
      </c>
      <c r="G26" s="2" t="s">
        <v>3</v>
      </c>
      <c r="H26" s="7" t="s">
        <v>24</v>
      </c>
    </row>
    <row r="27" spans="1:8" x14ac:dyDescent="0.25">
      <c r="A27" s="3">
        <v>600</v>
      </c>
      <c r="B27" s="3">
        <v>2</v>
      </c>
      <c r="C27" s="3">
        <f>B27*30</f>
        <v>60</v>
      </c>
      <c r="D27" s="3">
        <f>A27*0.001*3.5</f>
        <v>2.1</v>
      </c>
      <c r="E27" s="3">
        <f>A27*0.001*3.5*B27</f>
        <v>4.2</v>
      </c>
      <c r="F27" s="3">
        <f>A27*0.001*3.5*B27*30</f>
        <v>126</v>
      </c>
      <c r="G27" s="4">
        <f>B27/24*100</f>
        <v>8.3333333333333321</v>
      </c>
      <c r="H27" s="3">
        <f>A27*0.001*3.5*24</f>
        <v>50.400000000000006</v>
      </c>
    </row>
    <row r="29" spans="1:8" x14ac:dyDescent="0.25">
      <c r="A29" t="s">
        <v>11</v>
      </c>
    </row>
    <row r="30" spans="1:8" ht="60" x14ac:dyDescent="0.25">
      <c r="A30" s="2" t="s">
        <v>4</v>
      </c>
      <c r="B30" s="2" t="s">
        <v>0</v>
      </c>
      <c r="C30" s="2" t="s">
        <v>1</v>
      </c>
      <c r="D30" s="2" t="s">
        <v>12</v>
      </c>
      <c r="E30" s="2" t="s">
        <v>5</v>
      </c>
      <c r="F30" s="2" t="s">
        <v>6</v>
      </c>
      <c r="G30" s="2" t="s">
        <v>3</v>
      </c>
      <c r="H30" s="7" t="s">
        <v>24</v>
      </c>
    </row>
    <row r="31" spans="1:8" x14ac:dyDescent="0.25">
      <c r="A31" s="3">
        <v>40</v>
      </c>
      <c r="B31" s="3">
        <v>2</v>
      </c>
      <c r="C31" s="3">
        <f>B31*30</f>
        <v>60</v>
      </c>
      <c r="D31" s="3">
        <f>A31*0.001*3.5</f>
        <v>0.14000000000000001</v>
      </c>
      <c r="E31" s="3">
        <f>A31*0.001*3.5*B31</f>
        <v>0.28000000000000003</v>
      </c>
      <c r="F31" s="3">
        <f>A31*0.001*3.5*B31*30</f>
        <v>8.4</v>
      </c>
      <c r="G31" s="4">
        <f>B31/24*100</f>
        <v>8.3333333333333321</v>
      </c>
      <c r="H31" s="3">
        <f>A31*0.001*3.5*24</f>
        <v>3.3600000000000003</v>
      </c>
    </row>
    <row r="33" spans="1:8" x14ac:dyDescent="0.25">
      <c r="A33" t="s">
        <v>13</v>
      </c>
    </row>
    <row r="34" spans="1:8" ht="60" x14ac:dyDescent="0.25">
      <c r="A34" s="2" t="s">
        <v>4</v>
      </c>
      <c r="B34" s="2" t="s">
        <v>0</v>
      </c>
      <c r="C34" s="2" t="s">
        <v>1</v>
      </c>
      <c r="D34" s="2" t="s">
        <v>12</v>
      </c>
      <c r="E34" s="2" t="s">
        <v>5</v>
      </c>
      <c r="F34" s="2" t="s">
        <v>6</v>
      </c>
      <c r="G34" s="2" t="s">
        <v>3</v>
      </c>
      <c r="H34" s="7" t="s">
        <v>24</v>
      </c>
    </row>
    <row r="35" spans="1:8" x14ac:dyDescent="0.25">
      <c r="A35" s="3">
        <v>2400</v>
      </c>
      <c r="B35" s="3">
        <v>0.02</v>
      </c>
      <c r="C35" s="3">
        <f>B35*30</f>
        <v>0.6</v>
      </c>
      <c r="D35" s="3">
        <f>A35*0.001*3.5</f>
        <v>8.4</v>
      </c>
      <c r="E35" s="3">
        <f>A35*0.001*3.5*B35</f>
        <v>0.16800000000000001</v>
      </c>
      <c r="F35" s="3">
        <f>A35*0.001*3.5*B35*30</f>
        <v>5.04</v>
      </c>
      <c r="G35" s="4">
        <f>B35/24*100</f>
        <v>8.3333333333333343E-2</v>
      </c>
      <c r="H35" s="3">
        <f>A35*0.001*3.5*24</f>
        <v>201.60000000000002</v>
      </c>
    </row>
    <row r="37" spans="1:8" x14ac:dyDescent="0.25">
      <c r="A37" t="s">
        <v>16</v>
      </c>
    </row>
    <row r="38" spans="1:8" ht="60" x14ac:dyDescent="0.25">
      <c r="A38" s="2" t="s">
        <v>4</v>
      </c>
      <c r="B38" s="2" t="s">
        <v>0</v>
      </c>
      <c r="C38" s="2" t="s">
        <v>1</v>
      </c>
      <c r="D38" s="2" t="s">
        <v>12</v>
      </c>
      <c r="E38" s="2" t="s">
        <v>5</v>
      </c>
      <c r="F38" s="2" t="s">
        <v>6</v>
      </c>
      <c r="G38" s="2" t="s">
        <v>3</v>
      </c>
      <c r="H38" s="7" t="s">
        <v>24</v>
      </c>
    </row>
    <row r="39" spans="1:8" x14ac:dyDescent="0.25">
      <c r="A39" s="3">
        <v>2000</v>
      </c>
      <c r="B39" s="3">
        <v>0.02</v>
      </c>
      <c r="C39" s="3">
        <f>B39*30</f>
        <v>0.6</v>
      </c>
      <c r="D39" s="3">
        <f>A39*0.001*3.5</f>
        <v>7</v>
      </c>
      <c r="E39" s="3">
        <f>A39*0.001*3.5*B39</f>
        <v>0.14000000000000001</v>
      </c>
      <c r="F39" s="3">
        <f>A39*0.001*3.5*B39*30</f>
        <v>4.2</v>
      </c>
      <c r="G39" s="4">
        <f>B39/24*100</f>
        <v>8.3333333333333343E-2</v>
      </c>
      <c r="H39" s="3">
        <f>A39*0.001*3.5*24</f>
        <v>168</v>
      </c>
    </row>
    <row r="41" spans="1:8" x14ac:dyDescent="0.25">
      <c r="A41" t="s">
        <v>17</v>
      </c>
    </row>
    <row r="42" spans="1:8" ht="60" x14ac:dyDescent="0.25">
      <c r="A42" s="2" t="s">
        <v>4</v>
      </c>
      <c r="B42" s="2" t="s">
        <v>0</v>
      </c>
      <c r="C42" s="2" t="s">
        <v>1</v>
      </c>
      <c r="D42" s="2" t="s">
        <v>12</v>
      </c>
      <c r="E42" s="2" t="s">
        <v>5</v>
      </c>
      <c r="F42" s="2" t="s">
        <v>6</v>
      </c>
      <c r="G42" s="2" t="s">
        <v>3</v>
      </c>
      <c r="H42" s="7" t="s">
        <v>24</v>
      </c>
    </row>
    <row r="43" spans="1:8" x14ac:dyDescent="0.25">
      <c r="A43" s="3">
        <v>2000</v>
      </c>
      <c r="B43" s="3">
        <v>2</v>
      </c>
      <c r="C43" s="3">
        <f>B43*30</f>
        <v>60</v>
      </c>
      <c r="D43" s="3">
        <f>A43*0.001*3.5</f>
        <v>7</v>
      </c>
      <c r="E43" s="3">
        <f>A43*0.001*3.5*B43</f>
        <v>14</v>
      </c>
      <c r="F43" s="3">
        <f>A43*0.001*3.5*B43*30</f>
        <v>420</v>
      </c>
      <c r="G43" s="4">
        <f>B43/24*100</f>
        <v>8.3333333333333321</v>
      </c>
      <c r="H43" s="3">
        <f>A43*0.001*3.5*24</f>
        <v>168</v>
      </c>
    </row>
    <row r="45" spans="1:8" x14ac:dyDescent="0.25">
      <c r="A45" t="s">
        <v>18</v>
      </c>
    </row>
    <row r="46" spans="1:8" ht="60" x14ac:dyDescent="0.25">
      <c r="A46" s="2" t="s">
        <v>4</v>
      </c>
      <c r="B46" s="2" t="s">
        <v>0</v>
      </c>
      <c r="C46" s="2" t="s">
        <v>1</v>
      </c>
      <c r="D46" s="2" t="s">
        <v>12</v>
      </c>
      <c r="E46" s="2" t="s">
        <v>5</v>
      </c>
      <c r="F46" s="2" t="s">
        <v>6</v>
      </c>
      <c r="G46" s="2" t="s">
        <v>3</v>
      </c>
      <c r="H46" s="7" t="s">
        <v>24</v>
      </c>
    </row>
    <row r="47" spans="1:8" x14ac:dyDescent="0.25">
      <c r="A47" s="3">
        <v>2000</v>
      </c>
      <c r="B47" s="3">
        <v>2</v>
      </c>
      <c r="C47" s="3">
        <f>B47*30</f>
        <v>60</v>
      </c>
      <c r="D47" s="3">
        <f>A47*0.001*3.5</f>
        <v>7</v>
      </c>
      <c r="E47" s="3">
        <f>A47*0.001*3.5*B47</f>
        <v>14</v>
      </c>
      <c r="F47" s="3">
        <f>A47*0.001*3.5*B47*30</f>
        <v>420</v>
      </c>
      <c r="G47" s="4">
        <f>B47/24*100</f>
        <v>8.3333333333333321</v>
      </c>
      <c r="H47" s="3">
        <f>A47*0.001*3.5*24</f>
        <v>168</v>
      </c>
    </row>
    <row r="49" spans="1:8" x14ac:dyDescent="0.25">
      <c r="A49" t="s">
        <v>19</v>
      </c>
    </row>
    <row r="50" spans="1:8" ht="60" x14ac:dyDescent="0.25">
      <c r="A50" s="2" t="s">
        <v>4</v>
      </c>
      <c r="B50" s="2" t="s">
        <v>0</v>
      </c>
      <c r="C50" s="2" t="s">
        <v>1</v>
      </c>
      <c r="D50" s="2" t="s">
        <v>12</v>
      </c>
      <c r="E50" s="2" t="s">
        <v>5</v>
      </c>
      <c r="F50" s="2" t="s">
        <v>6</v>
      </c>
      <c r="G50" s="2" t="s">
        <v>3</v>
      </c>
      <c r="H50" s="7" t="s">
        <v>24</v>
      </c>
    </row>
    <row r="51" spans="1:8" x14ac:dyDescent="0.25">
      <c r="A51" s="3">
        <v>3500</v>
      </c>
      <c r="B51" s="3">
        <v>1</v>
      </c>
      <c r="C51" s="3">
        <f>B51*30</f>
        <v>30</v>
      </c>
      <c r="D51" s="3">
        <f>A51*0.001*3.5</f>
        <v>12.25</v>
      </c>
      <c r="E51" s="3">
        <f>A51*0.001*3.5*B51</f>
        <v>12.25</v>
      </c>
      <c r="F51" s="3">
        <f>A51*0.001*3.5*B51*30</f>
        <v>367.5</v>
      </c>
      <c r="G51" s="4">
        <f>B51/24*100</f>
        <v>4.1666666666666661</v>
      </c>
      <c r="H51" s="3">
        <f>A51*0.001*3.5*24</f>
        <v>294</v>
      </c>
    </row>
    <row r="53" spans="1:8" x14ac:dyDescent="0.25">
      <c r="A53" t="s">
        <v>20</v>
      </c>
    </row>
    <row r="54" spans="1:8" ht="60" x14ac:dyDescent="0.25">
      <c r="A54" s="2" t="s">
        <v>4</v>
      </c>
      <c r="B54" s="2" t="s">
        <v>0</v>
      </c>
      <c r="C54" s="2" t="s">
        <v>1</v>
      </c>
      <c r="D54" s="2" t="s">
        <v>12</v>
      </c>
      <c r="E54" s="2" t="s">
        <v>5</v>
      </c>
      <c r="F54" s="2" t="s">
        <v>6</v>
      </c>
      <c r="G54" s="2" t="s">
        <v>3</v>
      </c>
      <c r="H54" s="7" t="s">
        <v>24</v>
      </c>
    </row>
    <row r="55" spans="1:8" x14ac:dyDescent="0.25">
      <c r="A55" s="3">
        <v>2000</v>
      </c>
      <c r="B55" s="3">
        <v>2</v>
      </c>
      <c r="C55" s="3">
        <f>B55*30</f>
        <v>60</v>
      </c>
      <c r="D55" s="3">
        <f>A55*0.001*3.5</f>
        <v>7</v>
      </c>
      <c r="E55" s="3">
        <f>A55*0.001*3.5*B55</f>
        <v>14</v>
      </c>
      <c r="F55" s="3">
        <f>A55*0.001*3.5*B55*30</f>
        <v>420</v>
      </c>
      <c r="G55" s="4">
        <f>B55/24*100</f>
        <v>8.3333333333333321</v>
      </c>
      <c r="H55" s="3">
        <f>A55*0.001*3.5*24</f>
        <v>168</v>
      </c>
    </row>
    <row r="57" spans="1:8" x14ac:dyDescent="0.25">
      <c r="A57" t="s">
        <v>21</v>
      </c>
    </row>
    <row r="58" spans="1:8" ht="60" x14ac:dyDescent="0.25">
      <c r="A58" s="2" t="s">
        <v>4</v>
      </c>
      <c r="B58" s="2" t="s">
        <v>0</v>
      </c>
      <c r="C58" s="2" t="s">
        <v>1</v>
      </c>
      <c r="D58" s="2" t="s">
        <v>12</v>
      </c>
      <c r="E58" s="2" t="s">
        <v>5</v>
      </c>
      <c r="F58" s="2" t="s">
        <v>6</v>
      </c>
      <c r="G58" s="2" t="s">
        <v>3</v>
      </c>
      <c r="H58" s="7" t="s">
        <v>24</v>
      </c>
    </row>
    <row r="59" spans="1:8" x14ac:dyDescent="0.25">
      <c r="A59" s="3">
        <v>2200</v>
      </c>
      <c r="B59" s="3">
        <v>0.25</v>
      </c>
      <c r="C59" s="3">
        <f>B59*30</f>
        <v>7.5</v>
      </c>
      <c r="D59" s="3">
        <f>A59*0.001*3.5</f>
        <v>7.7000000000000011</v>
      </c>
      <c r="E59" s="3">
        <f>A59*0.001*3.5*B59</f>
        <v>1.9250000000000003</v>
      </c>
      <c r="F59" s="3">
        <f>A59*0.001*3.5*B59*30</f>
        <v>57.750000000000007</v>
      </c>
      <c r="G59" s="4">
        <f>B59/24*100</f>
        <v>1.0416666666666665</v>
      </c>
      <c r="H59" s="3">
        <f>A59*0.001*3.5*24</f>
        <v>184.8</v>
      </c>
    </row>
    <row r="61" spans="1:8" x14ac:dyDescent="0.25">
      <c r="A61" t="s">
        <v>22</v>
      </c>
    </row>
    <row r="62" spans="1:8" ht="60" x14ac:dyDescent="0.25">
      <c r="A62" s="2" t="s">
        <v>4</v>
      </c>
      <c r="B62" s="2" t="s">
        <v>0</v>
      </c>
      <c r="C62" s="2" t="s">
        <v>1</v>
      </c>
      <c r="D62" s="2" t="s">
        <v>12</v>
      </c>
      <c r="E62" s="2" t="s">
        <v>5</v>
      </c>
      <c r="F62" s="2" t="s">
        <v>6</v>
      </c>
      <c r="G62" s="2" t="s">
        <v>3</v>
      </c>
      <c r="H62" s="7" t="s">
        <v>24</v>
      </c>
    </row>
    <row r="63" spans="1:8" x14ac:dyDescent="0.25">
      <c r="A63" s="3">
        <v>2000</v>
      </c>
      <c r="B63" s="3">
        <v>0.08</v>
      </c>
      <c r="C63" s="3">
        <f>B63*30</f>
        <v>2.4</v>
      </c>
      <c r="D63" s="3">
        <f>A63*0.001*3.5</f>
        <v>7</v>
      </c>
      <c r="E63" s="3">
        <f>A63*0.001*3.5*B63</f>
        <v>0.56000000000000005</v>
      </c>
      <c r="F63" s="3">
        <f>A63*0.001*3.5*B63*30</f>
        <v>16.8</v>
      </c>
      <c r="G63" s="4">
        <f>B63/24*100</f>
        <v>0.33333333333333337</v>
      </c>
      <c r="H63" s="3">
        <f>A63*0.001*3.5*24</f>
        <v>168</v>
      </c>
    </row>
    <row r="65" spans="1:8" ht="15.75" x14ac:dyDescent="0.25">
      <c r="A65" s="12" t="s">
        <v>26</v>
      </c>
      <c r="B65" s="13"/>
      <c r="C65" s="13"/>
      <c r="D65" s="13"/>
      <c r="E65" s="13"/>
      <c r="F65" s="13"/>
      <c r="G65" s="13"/>
      <c r="H65" s="14"/>
    </row>
    <row r="68" spans="1:8" ht="15.75" x14ac:dyDescent="0.25">
      <c r="G68" s="11"/>
    </row>
  </sheetData>
  <mergeCells count="1">
    <mergeCell ref="A65:H65"/>
  </mergeCells>
  <hyperlinks>
    <hyperlink ref="A65:H65" r:id="rId1" display="Как экономить электроэнергию, СамЭлектрик.ру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"/>
  <sheetViews>
    <sheetView zoomScale="175" zoomScaleNormal="175" workbookViewId="0">
      <selection activeCell="B5" sqref="B5:L6"/>
    </sheetView>
  </sheetViews>
  <sheetFormatPr defaultRowHeight="15" x14ac:dyDescent="0.25"/>
  <cols>
    <col min="2" max="12" width="4.7109375" customWidth="1"/>
  </cols>
  <sheetData>
    <row r="2" spans="2:12" ht="30" x14ac:dyDescent="0.25">
      <c r="B2" s="7" t="s">
        <v>14</v>
      </c>
      <c r="C2" s="8">
        <v>60</v>
      </c>
      <c r="D2" s="8">
        <v>50</v>
      </c>
      <c r="E2" s="8">
        <v>40</v>
      </c>
      <c r="F2" s="8">
        <v>30</v>
      </c>
      <c r="G2" s="8">
        <v>20</v>
      </c>
      <c r="H2" s="8">
        <v>10</v>
      </c>
      <c r="I2" s="8">
        <v>5</v>
      </c>
      <c r="J2" s="8">
        <v>1</v>
      </c>
    </row>
    <row r="3" spans="2:12" x14ac:dyDescent="0.25">
      <c r="B3" s="9" t="s">
        <v>15</v>
      </c>
      <c r="C3" s="10">
        <f t="shared" ref="C3:J3" si="0">C2/60</f>
        <v>1</v>
      </c>
      <c r="D3" s="10">
        <f t="shared" si="0"/>
        <v>0.83333333333333337</v>
      </c>
      <c r="E3" s="10">
        <f t="shared" si="0"/>
        <v>0.66666666666666663</v>
      </c>
      <c r="F3" s="10">
        <f t="shared" si="0"/>
        <v>0.5</v>
      </c>
      <c r="G3" s="10">
        <f t="shared" si="0"/>
        <v>0.33333333333333331</v>
      </c>
      <c r="H3" s="10">
        <f t="shared" si="0"/>
        <v>0.16666666666666666</v>
      </c>
      <c r="I3" s="10">
        <f t="shared" si="0"/>
        <v>8.3333333333333329E-2</v>
      </c>
      <c r="J3" s="10">
        <f t="shared" si="0"/>
        <v>1.6666666666666666E-2</v>
      </c>
    </row>
    <row r="5" spans="2:12" x14ac:dyDescent="0.25">
      <c r="B5" s="9" t="s">
        <v>15</v>
      </c>
      <c r="C5" s="8">
        <v>1</v>
      </c>
      <c r="D5" s="8">
        <v>0.9</v>
      </c>
      <c r="E5" s="8">
        <v>0.8</v>
      </c>
      <c r="F5" s="8">
        <v>0.7</v>
      </c>
      <c r="G5" s="8">
        <v>0.6</v>
      </c>
      <c r="H5" s="8">
        <v>0.5</v>
      </c>
      <c r="I5" s="8">
        <v>0.4</v>
      </c>
      <c r="J5" s="8">
        <v>0.3</v>
      </c>
      <c r="K5" s="8">
        <v>0.2</v>
      </c>
      <c r="L5" s="8">
        <v>0.1</v>
      </c>
    </row>
    <row r="6" spans="2:12" x14ac:dyDescent="0.25">
      <c r="B6" s="9" t="s">
        <v>14</v>
      </c>
      <c r="C6" s="8">
        <f t="shared" ref="C6:L6" si="1">C5*60</f>
        <v>60</v>
      </c>
      <c r="D6" s="8">
        <f t="shared" si="1"/>
        <v>54</v>
      </c>
      <c r="E6" s="8">
        <f t="shared" si="1"/>
        <v>48</v>
      </c>
      <c r="F6" s="8">
        <f t="shared" si="1"/>
        <v>42</v>
      </c>
      <c r="G6" s="8">
        <f t="shared" si="1"/>
        <v>36</v>
      </c>
      <c r="H6" s="8">
        <f t="shared" si="1"/>
        <v>30</v>
      </c>
      <c r="I6" s="8">
        <f t="shared" si="1"/>
        <v>24</v>
      </c>
      <c r="J6" s="8">
        <f t="shared" si="1"/>
        <v>18</v>
      </c>
      <c r="K6" s="8">
        <f t="shared" si="1"/>
        <v>12</v>
      </c>
      <c r="L6" s="8">
        <f t="shared" si="1"/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Мощность</vt:lpstr>
      <vt:lpstr>Мин-часы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</dc:creator>
  <cp:lastModifiedBy>Alexander</cp:lastModifiedBy>
  <dcterms:created xsi:type="dcterms:W3CDTF">2015-06-21T09:07:14Z</dcterms:created>
  <dcterms:modified xsi:type="dcterms:W3CDTF">2015-06-22T20:12:58Z</dcterms:modified>
</cp:coreProperties>
</file>