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46" i="1" l="1"/>
  <c r="E46" i="1"/>
  <c r="F46" i="1"/>
  <c r="G46" i="1"/>
  <c r="H46" i="1"/>
  <c r="I46" i="1"/>
  <c r="J46" i="1"/>
  <c r="K46" i="1"/>
  <c r="L46" i="1"/>
  <c r="M46" i="1"/>
  <c r="N46" i="1"/>
  <c r="O46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46" i="1"/>
  <c r="D43" i="1"/>
  <c r="E43" i="1"/>
  <c r="F43" i="1"/>
  <c r="G43" i="1"/>
  <c r="H43" i="1"/>
  <c r="I43" i="1"/>
  <c r="J43" i="1"/>
  <c r="K43" i="1"/>
  <c r="L43" i="1"/>
  <c r="M43" i="1"/>
  <c r="N43" i="1"/>
  <c r="O43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43" i="1"/>
  <c r="D37" i="1"/>
  <c r="E37" i="1"/>
  <c r="F37" i="1"/>
  <c r="G37" i="1"/>
  <c r="H37" i="1"/>
  <c r="I37" i="1"/>
  <c r="J37" i="1"/>
  <c r="K37" i="1"/>
  <c r="L37" i="1"/>
  <c r="M37" i="1"/>
  <c r="C37" i="1"/>
  <c r="C38" i="1" s="1"/>
  <c r="I34" i="1"/>
  <c r="J34" i="1"/>
  <c r="K34" i="1"/>
  <c r="L34" i="1"/>
  <c r="M34" i="1"/>
  <c r="H34" i="1"/>
  <c r="H38" i="1" s="1"/>
  <c r="E34" i="1"/>
  <c r="E38" i="1" s="1"/>
  <c r="F34" i="1"/>
  <c r="F38" i="1" s="1"/>
  <c r="G34" i="1"/>
  <c r="G38" i="1" s="1"/>
  <c r="D34" i="1"/>
  <c r="D38" i="1" s="1"/>
  <c r="D11" i="1"/>
  <c r="E11" i="1"/>
  <c r="F11" i="1"/>
  <c r="G11" i="1"/>
  <c r="H11" i="1"/>
  <c r="I11" i="1"/>
  <c r="J11" i="1"/>
  <c r="C11" i="1"/>
  <c r="C12" i="1" s="1"/>
  <c r="G8" i="1"/>
  <c r="H8" i="1"/>
  <c r="I8" i="1"/>
  <c r="J8" i="1"/>
  <c r="D8" i="1"/>
  <c r="D12" i="1" s="1"/>
  <c r="E8" i="1"/>
  <c r="E12" i="1" s="1"/>
  <c r="F8" i="1"/>
  <c r="F12" i="1" s="1"/>
  <c r="H20" i="1"/>
  <c r="H21" i="1" s="1"/>
  <c r="I20" i="1"/>
  <c r="J20" i="1"/>
  <c r="K20" i="1"/>
  <c r="L20" i="1"/>
  <c r="L21" i="1" s="1"/>
  <c r="M20" i="1"/>
  <c r="N20" i="1"/>
  <c r="O20" i="1"/>
  <c r="C28" i="1"/>
  <c r="C29" i="1" s="1"/>
  <c r="D28" i="1"/>
  <c r="E28" i="1"/>
  <c r="F28" i="1"/>
  <c r="G28" i="1"/>
  <c r="G29" i="1" s="1"/>
  <c r="H28" i="1"/>
  <c r="I28" i="1"/>
  <c r="J28" i="1"/>
  <c r="K28" i="1"/>
  <c r="K29" i="1" s="1"/>
  <c r="L28" i="1"/>
  <c r="M28" i="1"/>
  <c r="N28" i="1"/>
  <c r="O28" i="1"/>
  <c r="O29" i="1" s="1"/>
  <c r="P28" i="1"/>
  <c r="D17" i="1"/>
  <c r="E17" i="1"/>
  <c r="F17" i="1"/>
  <c r="G17" i="1"/>
  <c r="H17" i="1"/>
  <c r="I17" i="1"/>
  <c r="J17" i="1"/>
  <c r="K17" i="1"/>
  <c r="L17" i="1"/>
  <c r="M17" i="1"/>
  <c r="N17" i="1"/>
  <c r="O17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C17" i="1"/>
  <c r="C19" i="1"/>
  <c r="C20" i="1" s="1"/>
  <c r="D19" i="1"/>
  <c r="D20" i="1" s="1"/>
  <c r="D21" i="1" s="1"/>
  <c r="E19" i="1"/>
  <c r="E20" i="1" s="1"/>
  <c r="E21" i="1" s="1"/>
  <c r="F19" i="1"/>
  <c r="F20" i="1" s="1"/>
  <c r="F21" i="1" s="1"/>
  <c r="G19" i="1"/>
  <c r="G20" i="1" s="1"/>
  <c r="G21" i="1" s="1"/>
  <c r="H19" i="1"/>
  <c r="J29" i="1" l="1"/>
  <c r="H12" i="1"/>
  <c r="L38" i="1"/>
  <c r="J38" i="1"/>
  <c r="C47" i="1"/>
  <c r="G12" i="1"/>
  <c r="L55" i="1"/>
  <c r="H55" i="1"/>
  <c r="D55" i="1"/>
  <c r="M47" i="1"/>
  <c r="I47" i="1"/>
  <c r="E47" i="1"/>
  <c r="F55" i="1"/>
  <c r="O47" i="1"/>
  <c r="K47" i="1"/>
  <c r="G47" i="1"/>
  <c r="M55" i="1"/>
  <c r="I55" i="1"/>
  <c r="E55" i="1"/>
  <c r="N47" i="1"/>
  <c r="J47" i="1"/>
  <c r="F47" i="1"/>
  <c r="G55" i="1"/>
  <c r="C55" i="1"/>
  <c r="L47" i="1"/>
  <c r="H47" i="1"/>
  <c r="D47" i="1"/>
  <c r="P29" i="1"/>
  <c r="L29" i="1"/>
  <c r="H29" i="1"/>
  <c r="D29" i="1"/>
  <c r="M21" i="1"/>
  <c r="I21" i="1"/>
  <c r="N29" i="1"/>
  <c r="F29" i="1"/>
  <c r="O21" i="1"/>
  <c r="K21" i="1"/>
  <c r="K38" i="1"/>
  <c r="I12" i="1"/>
  <c r="J12" i="1"/>
  <c r="C21" i="1"/>
  <c r="M38" i="1"/>
  <c r="I38" i="1"/>
  <c r="N55" i="1"/>
  <c r="J55" i="1"/>
  <c r="M29" i="1"/>
  <c r="I29" i="1"/>
  <c r="E29" i="1"/>
  <c r="N21" i="1"/>
  <c r="J21" i="1"/>
  <c r="O55" i="1"/>
  <c r="K55" i="1"/>
</calcChain>
</file>

<file path=xl/sharedStrings.xml><?xml version="1.0" encoding="utf-8"?>
<sst xmlns="http://schemas.openxmlformats.org/spreadsheetml/2006/main" count="55" uniqueCount="20">
  <si>
    <t>MDR входной ток от выходного VID_20231222_160408</t>
  </si>
  <si>
    <t>NDR входной ток от выходного VID_20231222_171414</t>
  </si>
  <si>
    <t>MDR ЛАТР на входе VID_20231222_214245</t>
  </si>
  <si>
    <t>ток нагрузки 2,5А</t>
  </si>
  <si>
    <t>КПД, %</t>
  </si>
  <si>
    <t>NDR ЛАТР входной ток от напряжения VID_20231222_213014</t>
  </si>
  <si>
    <t>Iвых, А</t>
  </si>
  <si>
    <t>Uвых, В</t>
  </si>
  <si>
    <t>Рвых, Вт</t>
  </si>
  <si>
    <t>Iвх, А</t>
  </si>
  <si>
    <t>Uвх, В</t>
  </si>
  <si>
    <t>Рвх, Вт</t>
  </si>
  <si>
    <t>ток нагрузки 5А</t>
  </si>
  <si>
    <t>Таблицы испытаний блоков питания MDR-60 и NDR-120 PromPower</t>
  </si>
  <si>
    <t>Информация для статьи на блоге</t>
  </si>
  <si>
    <t>СамЭлектрик.ру</t>
  </si>
  <si>
    <t>Переходите на https://samelectric.ru/</t>
  </si>
  <si>
    <t>за подробной информацией</t>
  </si>
  <si>
    <t xml:space="preserve">Файл скачан с блога </t>
  </si>
  <si>
    <t>https://samelectric.ru/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</si>
</sst>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0" fillId="3" borderId="1" xfId="0" applyFill="1" applyBorder="1"/>
    <xf numFmtId="0" fontId="0" fillId="0" borderId="1" xfId="0" applyBorder="1"/>
    <xf numFmtId="0" fontId="1" fillId="0" borderId="1" xfId="0" applyFont="1" applyBorder="1"/>
    <xf numFmtId="0" fontId="2" fillId="2" borderId="2" xfId="0" applyFont="1" applyFill="1" applyBorder="1"/>
    <xf numFmtId="0" fontId="2" fillId="2" borderId="5" xfId="0" applyFont="1" applyFill="1" applyBorder="1"/>
    <xf numFmtId="0" fontId="1" fillId="0" borderId="6" xfId="0" applyFont="1" applyBorder="1"/>
    <xf numFmtId="0" fontId="0" fillId="3" borderId="6" xfId="0" applyFill="1" applyBorder="1"/>
    <xf numFmtId="0" fontId="0" fillId="0" borderId="6" xfId="0" applyBorder="1"/>
    <xf numFmtId="0" fontId="2" fillId="2" borderId="7" xfId="0" applyFont="1" applyFill="1" applyBorder="1"/>
    <xf numFmtId="0" fontId="0" fillId="3" borderId="8" xfId="0" applyFill="1" applyBorder="1"/>
    <xf numFmtId="1" fontId="0" fillId="3" borderId="8" xfId="0" applyNumberFormat="1" applyFill="1" applyBorder="1"/>
    <xf numFmtId="1" fontId="0" fillId="3" borderId="9" xfId="0" applyNumberFormat="1" applyFill="1" applyBorder="1"/>
    <xf numFmtId="164" fontId="0" fillId="3" borderId="1" xfId="0" applyNumberFormat="1" applyFill="1" applyBorder="1"/>
    <xf numFmtId="164" fontId="0" fillId="0" borderId="1" xfId="0" applyNumberFormat="1" applyBorder="1"/>
    <xf numFmtId="0" fontId="2" fillId="2" borderId="10" xfId="0" applyFont="1" applyFill="1" applyBorder="1"/>
    <xf numFmtId="0" fontId="1" fillId="4" borderId="1" xfId="0" applyFont="1" applyFill="1" applyBorder="1"/>
    <xf numFmtId="0" fontId="1" fillId="4" borderId="6" xfId="0" applyFont="1" applyFill="1" applyBorder="1"/>
    <xf numFmtId="1" fontId="1" fillId="4" borderId="8" xfId="0" applyNumberFormat="1" applyFont="1" applyFill="1" applyBorder="1"/>
    <xf numFmtId="1" fontId="1" fillId="4" borderId="9" xfId="0" applyNumberFormat="1" applyFont="1" applyFill="1" applyBorder="1"/>
    <xf numFmtId="0" fontId="0" fillId="4" borderId="1" xfId="0" applyFill="1" applyBorder="1"/>
    <xf numFmtId="0" fontId="0" fillId="4" borderId="6" xfId="0" applyFill="1" applyBorder="1"/>
    <xf numFmtId="1" fontId="0" fillId="4" borderId="8" xfId="0" applyNumberFormat="1" applyFill="1" applyBorder="1"/>
    <xf numFmtId="1" fontId="0" fillId="4" borderId="9" xfId="0" applyNumberForma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3" fillId="5" borderId="3" xfId="0" applyFont="1" applyFill="1" applyBorder="1"/>
    <xf numFmtId="0" fontId="0" fillId="5" borderId="1" xfId="0" applyFill="1" applyBorder="1"/>
    <xf numFmtId="1" fontId="0" fillId="5" borderId="8" xfId="0" applyNumberFormat="1" applyFill="1" applyBorder="1"/>
    <xf numFmtId="0" fontId="1" fillId="5" borderId="1" xfId="0" applyFont="1" applyFill="1" applyBorder="1"/>
    <xf numFmtId="1" fontId="1" fillId="5" borderId="8" xfId="0" applyNumberFormat="1" applyFont="1" applyFill="1" applyBorder="1"/>
    <xf numFmtId="0" fontId="4" fillId="0" borderId="0" xfId="0" applyFont="1"/>
    <xf numFmtId="0" fontId="6" fillId="0" borderId="0" xfId="1" applyFont="1"/>
    <xf numFmtId="0" fontId="3" fillId="0" borderId="0" xfId="0" applyFont="1"/>
    <xf numFmtId="0" fontId="7" fillId="0" borderId="0" xfId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melectric.ru/" TargetMode="External"/><Relationship Id="rId1" Type="http://schemas.openxmlformats.org/officeDocument/2006/relationships/hyperlink" Target="https://samelectric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showGridLines="0" tabSelected="1" zoomScale="115" zoomScaleNormal="115" workbookViewId="0">
      <selection activeCell="F4" sqref="F4"/>
    </sheetView>
  </sheetViews>
  <sheetFormatPr defaultRowHeight="15" x14ac:dyDescent="0.25"/>
  <cols>
    <col min="3" max="16" width="7.28515625" customWidth="1"/>
  </cols>
  <sheetData>
    <row r="1" spans="1:15" ht="18.75" x14ac:dyDescent="0.3">
      <c r="B1" s="33" t="s">
        <v>13</v>
      </c>
    </row>
    <row r="2" spans="1:15" ht="18.75" x14ac:dyDescent="0.3">
      <c r="B2" s="33" t="s">
        <v>14</v>
      </c>
    </row>
    <row r="3" spans="1:15" ht="18.75" x14ac:dyDescent="0.3">
      <c r="B3" s="34" t="s">
        <v>15</v>
      </c>
    </row>
    <row r="5" spans="1:15" ht="15.75" thickBot="1" x14ac:dyDescent="0.3">
      <c r="A5">
        <v>1</v>
      </c>
      <c r="B5" t="s">
        <v>0</v>
      </c>
    </row>
    <row r="6" spans="1:15" ht="15.75" x14ac:dyDescent="0.25">
      <c r="B6" s="4" t="s">
        <v>6</v>
      </c>
      <c r="C6" s="24">
        <v>0</v>
      </c>
      <c r="D6" s="24">
        <v>1</v>
      </c>
      <c r="E6" s="24">
        <v>2.2000000000000002</v>
      </c>
      <c r="F6" s="28">
        <v>2.5</v>
      </c>
      <c r="G6" s="24">
        <v>3</v>
      </c>
      <c r="H6" s="24">
        <v>3.4</v>
      </c>
      <c r="I6" s="24">
        <v>3.44</v>
      </c>
      <c r="J6" s="25">
        <v>3.42</v>
      </c>
    </row>
    <row r="7" spans="1:15" ht="15.75" x14ac:dyDescent="0.25">
      <c r="B7" s="5" t="s">
        <v>7</v>
      </c>
      <c r="C7" s="2">
        <v>24</v>
      </c>
      <c r="D7" s="2">
        <v>24</v>
      </c>
      <c r="E7" s="2">
        <v>24</v>
      </c>
      <c r="F7" s="29">
        <v>24</v>
      </c>
      <c r="G7" s="2">
        <v>24</v>
      </c>
      <c r="H7" s="2">
        <v>24</v>
      </c>
      <c r="I7" s="3">
        <v>22.1</v>
      </c>
      <c r="J7" s="6">
        <v>19.8</v>
      </c>
    </row>
    <row r="8" spans="1:15" ht="15.75" x14ac:dyDescent="0.25">
      <c r="B8" s="5" t="s">
        <v>8</v>
      </c>
      <c r="C8" s="1">
        <v>0</v>
      </c>
      <c r="D8" s="1">
        <f t="shared" ref="D8:E8" si="0">D7*D6</f>
        <v>24</v>
      </c>
      <c r="E8" s="1">
        <f t="shared" si="0"/>
        <v>52.800000000000004</v>
      </c>
      <c r="F8" s="29">
        <f>F7*F6</f>
        <v>60</v>
      </c>
      <c r="G8" s="1">
        <f t="shared" ref="G8:J8" si="1">G7*G6</f>
        <v>72</v>
      </c>
      <c r="H8" s="1">
        <f t="shared" si="1"/>
        <v>81.599999999999994</v>
      </c>
      <c r="I8" s="1">
        <f t="shared" si="1"/>
        <v>76.024000000000001</v>
      </c>
      <c r="J8" s="7">
        <f t="shared" si="1"/>
        <v>67.715999999999994</v>
      </c>
    </row>
    <row r="9" spans="1:15" ht="15.75" x14ac:dyDescent="0.25">
      <c r="B9" s="5" t="s">
        <v>9</v>
      </c>
      <c r="C9" s="2">
        <v>2.3E-2</v>
      </c>
      <c r="D9" s="2">
        <v>0.2</v>
      </c>
      <c r="E9" s="2">
        <v>0.43</v>
      </c>
      <c r="F9" s="29">
        <v>0.63</v>
      </c>
      <c r="G9" s="2">
        <v>0.75</v>
      </c>
      <c r="H9" s="2">
        <v>0.85</v>
      </c>
      <c r="I9" s="3">
        <v>0.83</v>
      </c>
      <c r="J9" s="6">
        <v>0.77</v>
      </c>
    </row>
    <row r="10" spans="1:15" ht="15.75" x14ac:dyDescent="0.25">
      <c r="B10" s="5" t="s">
        <v>10</v>
      </c>
      <c r="C10" s="1">
        <v>230</v>
      </c>
      <c r="D10" s="1">
        <v>230</v>
      </c>
      <c r="E10" s="1">
        <v>230</v>
      </c>
      <c r="F10" s="29">
        <v>230</v>
      </c>
      <c r="G10" s="1">
        <v>230</v>
      </c>
      <c r="H10" s="1">
        <v>230</v>
      </c>
      <c r="I10" s="1">
        <v>230</v>
      </c>
      <c r="J10" s="7">
        <v>230</v>
      </c>
    </row>
    <row r="11" spans="1:15" ht="15.75" x14ac:dyDescent="0.25">
      <c r="B11" s="5" t="s">
        <v>11</v>
      </c>
      <c r="C11" s="2">
        <f>C10*C9</f>
        <v>5.29</v>
      </c>
      <c r="D11" s="2">
        <f t="shared" ref="D11:J11" si="2">D10*D9</f>
        <v>46</v>
      </c>
      <c r="E11" s="2">
        <f t="shared" si="2"/>
        <v>98.899999999999991</v>
      </c>
      <c r="F11" s="29">
        <f t="shared" si="2"/>
        <v>144.9</v>
      </c>
      <c r="G11" s="2">
        <f t="shared" si="2"/>
        <v>172.5</v>
      </c>
      <c r="H11" s="2">
        <f t="shared" si="2"/>
        <v>195.5</v>
      </c>
      <c r="I11" s="2">
        <f t="shared" si="2"/>
        <v>190.89999999999998</v>
      </c>
      <c r="J11" s="8">
        <f t="shared" si="2"/>
        <v>177.1</v>
      </c>
    </row>
    <row r="12" spans="1:15" ht="16.5" thickBot="1" x14ac:dyDescent="0.3">
      <c r="B12" s="9" t="s">
        <v>4</v>
      </c>
      <c r="C12" s="10">
        <f>(C8/C11)*100</f>
        <v>0</v>
      </c>
      <c r="D12" s="11">
        <f>(D8/D11)*100</f>
        <v>52.173913043478258</v>
      </c>
      <c r="E12" s="11">
        <f t="shared" ref="E12:J12" si="3">(E8/E11)*100</f>
        <v>53.387259858442881</v>
      </c>
      <c r="F12" s="30">
        <f t="shared" si="3"/>
        <v>41.407867494824011</v>
      </c>
      <c r="G12" s="11">
        <f t="shared" si="3"/>
        <v>41.739130434782609</v>
      </c>
      <c r="H12" s="11">
        <f t="shared" si="3"/>
        <v>41.739130434782609</v>
      </c>
      <c r="I12" s="11">
        <f t="shared" si="3"/>
        <v>39.823991618648513</v>
      </c>
      <c r="J12" s="12">
        <f t="shared" si="3"/>
        <v>38.236024844720497</v>
      </c>
    </row>
    <row r="14" spans="1:15" ht="15.75" thickBot="1" x14ac:dyDescent="0.3">
      <c r="A14">
        <v>2</v>
      </c>
      <c r="B14" t="s">
        <v>2</v>
      </c>
      <c r="G14" t="s">
        <v>3</v>
      </c>
    </row>
    <row r="15" spans="1:15" ht="15.75" x14ac:dyDescent="0.25">
      <c r="B15" s="4" t="s">
        <v>10</v>
      </c>
      <c r="C15" s="24">
        <v>50</v>
      </c>
      <c r="D15" s="24">
        <v>60</v>
      </c>
      <c r="E15" s="24">
        <v>70</v>
      </c>
      <c r="F15" s="24">
        <v>75</v>
      </c>
      <c r="G15" s="24">
        <v>80</v>
      </c>
      <c r="H15" s="24">
        <v>85</v>
      </c>
      <c r="I15" s="24">
        <v>90</v>
      </c>
      <c r="J15" s="24">
        <v>100</v>
      </c>
      <c r="K15" s="24">
        <v>110</v>
      </c>
      <c r="L15" s="24">
        <v>120</v>
      </c>
      <c r="M15" s="24">
        <v>130</v>
      </c>
      <c r="N15" s="24">
        <v>140</v>
      </c>
      <c r="O15" s="25">
        <v>150</v>
      </c>
    </row>
    <row r="16" spans="1:15" ht="15.75" x14ac:dyDescent="0.25">
      <c r="B16" s="5" t="s">
        <v>9</v>
      </c>
      <c r="C16" s="2">
        <v>1.29</v>
      </c>
      <c r="D16" s="2">
        <v>1.34</v>
      </c>
      <c r="E16" s="2">
        <v>1.38</v>
      </c>
      <c r="F16" s="2">
        <v>1.4</v>
      </c>
      <c r="G16" s="2">
        <v>1.45</v>
      </c>
      <c r="H16" s="2">
        <v>1.47</v>
      </c>
      <c r="I16" s="2">
        <v>1.48</v>
      </c>
      <c r="J16" s="2">
        <v>1.32</v>
      </c>
      <c r="K16" s="2">
        <v>1.1499999999999999</v>
      </c>
      <c r="L16" s="2">
        <v>1</v>
      </c>
      <c r="M16" s="2">
        <v>0.96</v>
      </c>
      <c r="N16" s="2">
        <v>0.89</v>
      </c>
      <c r="O16" s="8">
        <v>0.85</v>
      </c>
    </row>
    <row r="17" spans="1:16" ht="15.75" x14ac:dyDescent="0.25">
      <c r="B17" s="5" t="s">
        <v>11</v>
      </c>
      <c r="C17" s="1">
        <f>C15*C16</f>
        <v>64.5</v>
      </c>
      <c r="D17" s="1">
        <f t="shared" ref="D17:O17" si="4">D15*D16</f>
        <v>80.400000000000006</v>
      </c>
      <c r="E17" s="1">
        <f t="shared" si="4"/>
        <v>96.6</v>
      </c>
      <c r="F17" s="1">
        <f t="shared" si="4"/>
        <v>105</v>
      </c>
      <c r="G17" s="1">
        <f t="shared" si="4"/>
        <v>116</v>
      </c>
      <c r="H17" s="1">
        <f t="shared" si="4"/>
        <v>124.95</v>
      </c>
      <c r="I17" s="1">
        <f t="shared" si="4"/>
        <v>133.19999999999999</v>
      </c>
      <c r="J17" s="1">
        <f t="shared" si="4"/>
        <v>132</v>
      </c>
      <c r="K17" s="1">
        <f t="shared" si="4"/>
        <v>126.49999999999999</v>
      </c>
      <c r="L17" s="1">
        <f t="shared" si="4"/>
        <v>120</v>
      </c>
      <c r="M17" s="1">
        <f t="shared" si="4"/>
        <v>124.8</v>
      </c>
      <c r="N17" s="1">
        <f t="shared" si="4"/>
        <v>124.60000000000001</v>
      </c>
      <c r="O17" s="7">
        <f t="shared" si="4"/>
        <v>127.5</v>
      </c>
    </row>
    <row r="18" spans="1:16" ht="15.75" x14ac:dyDescent="0.25">
      <c r="B18" s="5" t="s">
        <v>6</v>
      </c>
      <c r="C18" s="2">
        <v>2.17</v>
      </c>
      <c r="D18" s="2">
        <v>2.2799999999999998</v>
      </c>
      <c r="E18" s="2">
        <v>2.41</v>
      </c>
      <c r="F18" s="2">
        <v>2.4300000000000002</v>
      </c>
      <c r="G18" s="2">
        <v>2.46</v>
      </c>
      <c r="H18" s="2">
        <v>2.48</v>
      </c>
      <c r="I18" s="2">
        <v>2.5</v>
      </c>
      <c r="J18" s="2">
        <v>2.5</v>
      </c>
      <c r="K18" s="2">
        <v>2.5</v>
      </c>
      <c r="L18" s="2">
        <v>2.5</v>
      </c>
      <c r="M18" s="2">
        <v>2.5</v>
      </c>
      <c r="N18" s="2">
        <v>2.5</v>
      </c>
      <c r="O18" s="8">
        <v>2.5</v>
      </c>
    </row>
    <row r="19" spans="1:16" ht="15.75" x14ac:dyDescent="0.25">
      <c r="B19" s="5" t="s">
        <v>7</v>
      </c>
      <c r="C19" s="13">
        <f t="shared" ref="C19:G19" si="5">C18*9.6</f>
        <v>20.831999999999997</v>
      </c>
      <c r="D19" s="13">
        <f t="shared" si="5"/>
        <v>21.887999999999998</v>
      </c>
      <c r="E19" s="13">
        <f t="shared" si="5"/>
        <v>23.135999999999999</v>
      </c>
      <c r="F19" s="13">
        <f t="shared" si="5"/>
        <v>23.327999999999999</v>
      </c>
      <c r="G19" s="13">
        <f t="shared" si="5"/>
        <v>23.616</v>
      </c>
      <c r="H19" s="13">
        <f>H18*9.6</f>
        <v>23.808</v>
      </c>
      <c r="I19" s="1">
        <v>24</v>
      </c>
      <c r="J19" s="1">
        <v>24</v>
      </c>
      <c r="K19" s="1">
        <v>24</v>
      </c>
      <c r="L19" s="1">
        <v>24</v>
      </c>
      <c r="M19" s="1">
        <v>24</v>
      </c>
      <c r="N19" s="1">
        <v>24</v>
      </c>
      <c r="O19" s="7">
        <v>24</v>
      </c>
    </row>
    <row r="20" spans="1:16" ht="15.75" x14ac:dyDescent="0.25">
      <c r="B20" s="5" t="s">
        <v>8</v>
      </c>
      <c r="C20" s="14">
        <f>C18*C19</f>
        <v>45.205439999999996</v>
      </c>
      <c r="D20" s="14">
        <f t="shared" ref="D20:O20" si="6">D18*D19</f>
        <v>49.904639999999993</v>
      </c>
      <c r="E20" s="14">
        <f t="shared" si="6"/>
        <v>55.757760000000005</v>
      </c>
      <c r="F20" s="14">
        <f t="shared" si="6"/>
        <v>56.687040000000003</v>
      </c>
      <c r="G20" s="14">
        <f t="shared" si="6"/>
        <v>58.095359999999999</v>
      </c>
      <c r="H20" s="14">
        <f t="shared" si="6"/>
        <v>59.043839999999996</v>
      </c>
      <c r="I20" s="2">
        <f t="shared" si="6"/>
        <v>60</v>
      </c>
      <c r="J20" s="2">
        <f t="shared" si="6"/>
        <v>60</v>
      </c>
      <c r="K20" s="2">
        <f t="shared" si="6"/>
        <v>60</v>
      </c>
      <c r="L20" s="2">
        <f t="shared" si="6"/>
        <v>60</v>
      </c>
      <c r="M20" s="2">
        <f t="shared" si="6"/>
        <v>60</v>
      </c>
      <c r="N20" s="2">
        <f t="shared" si="6"/>
        <v>60</v>
      </c>
      <c r="O20" s="8">
        <f t="shared" si="6"/>
        <v>60</v>
      </c>
    </row>
    <row r="21" spans="1:16" ht="16.5" thickBot="1" x14ac:dyDescent="0.3">
      <c r="B21" s="9" t="s">
        <v>4</v>
      </c>
      <c r="C21" s="11">
        <f>(C20/C17)*100</f>
        <v>70.085953488372084</v>
      </c>
      <c r="D21" s="11">
        <f t="shared" ref="D21:O21" si="7">(D20/D17)*100</f>
        <v>62.070447761194018</v>
      </c>
      <c r="E21" s="11">
        <f t="shared" si="7"/>
        <v>57.72024844720498</v>
      </c>
      <c r="F21" s="11">
        <f t="shared" si="7"/>
        <v>53.987657142857145</v>
      </c>
      <c r="G21" s="11">
        <f t="shared" si="7"/>
        <v>50.082206896551732</v>
      </c>
      <c r="H21" s="11">
        <f t="shared" si="7"/>
        <v>47.253973589435773</v>
      </c>
      <c r="I21" s="11">
        <f t="shared" si="7"/>
        <v>45.04504504504505</v>
      </c>
      <c r="J21" s="11">
        <f t="shared" si="7"/>
        <v>45.454545454545453</v>
      </c>
      <c r="K21" s="11">
        <f t="shared" si="7"/>
        <v>47.430830039525695</v>
      </c>
      <c r="L21" s="11">
        <f t="shared" si="7"/>
        <v>50</v>
      </c>
      <c r="M21" s="11">
        <f t="shared" si="7"/>
        <v>48.07692307692308</v>
      </c>
      <c r="N21" s="11">
        <f t="shared" si="7"/>
        <v>48.154093097913318</v>
      </c>
      <c r="O21" s="12">
        <f t="shared" si="7"/>
        <v>47.058823529411761</v>
      </c>
    </row>
    <row r="22" spans="1:16" ht="15.75" thickBot="1" x14ac:dyDescent="0.3"/>
    <row r="23" spans="1:16" ht="15.75" x14ac:dyDescent="0.25">
      <c r="B23" s="4" t="s">
        <v>10</v>
      </c>
      <c r="C23" s="24">
        <v>160</v>
      </c>
      <c r="D23" s="24">
        <v>170</v>
      </c>
      <c r="E23" s="24">
        <v>180</v>
      </c>
      <c r="F23" s="24">
        <v>190</v>
      </c>
      <c r="G23" s="24">
        <v>200</v>
      </c>
      <c r="H23" s="24">
        <v>210</v>
      </c>
      <c r="I23" s="24">
        <v>220</v>
      </c>
      <c r="J23" s="28">
        <v>230</v>
      </c>
      <c r="K23" s="24">
        <v>240</v>
      </c>
      <c r="L23" s="24">
        <v>250</v>
      </c>
      <c r="M23" s="24">
        <v>260</v>
      </c>
      <c r="N23" s="24">
        <v>270</v>
      </c>
      <c r="O23" s="24">
        <v>280</v>
      </c>
      <c r="P23" s="25">
        <v>290</v>
      </c>
    </row>
    <row r="24" spans="1:16" ht="15.75" x14ac:dyDescent="0.25">
      <c r="B24" s="5" t="s">
        <v>9</v>
      </c>
      <c r="C24" s="2">
        <v>0.83</v>
      </c>
      <c r="D24" s="2">
        <v>0.79</v>
      </c>
      <c r="E24" s="2">
        <v>0.75</v>
      </c>
      <c r="F24" s="2">
        <v>0.71</v>
      </c>
      <c r="G24" s="2">
        <v>0.67</v>
      </c>
      <c r="H24" s="2">
        <v>0.63</v>
      </c>
      <c r="I24" s="2">
        <v>0.61</v>
      </c>
      <c r="J24" s="29">
        <v>0.59</v>
      </c>
      <c r="K24" s="2">
        <v>0.56000000000000005</v>
      </c>
      <c r="L24" s="2">
        <v>0.54</v>
      </c>
      <c r="M24" s="2">
        <v>0.5</v>
      </c>
      <c r="N24" s="2">
        <v>0.46</v>
      </c>
      <c r="O24" s="2">
        <v>0.43</v>
      </c>
      <c r="P24" s="8">
        <v>0.41</v>
      </c>
    </row>
    <row r="25" spans="1:16" ht="15.75" x14ac:dyDescent="0.25">
      <c r="B25" s="15" t="s">
        <v>11</v>
      </c>
      <c r="C25" s="1">
        <f t="shared" ref="C25:P25" si="8">C23*C24</f>
        <v>132.79999999999998</v>
      </c>
      <c r="D25" s="1">
        <f t="shared" si="8"/>
        <v>134.30000000000001</v>
      </c>
      <c r="E25" s="1">
        <f t="shared" si="8"/>
        <v>135</v>
      </c>
      <c r="F25" s="1">
        <f t="shared" si="8"/>
        <v>134.9</v>
      </c>
      <c r="G25" s="1">
        <f t="shared" si="8"/>
        <v>134</v>
      </c>
      <c r="H25" s="1">
        <f t="shared" si="8"/>
        <v>132.30000000000001</v>
      </c>
      <c r="I25" s="1">
        <f t="shared" si="8"/>
        <v>134.19999999999999</v>
      </c>
      <c r="J25" s="29">
        <f t="shared" si="8"/>
        <v>135.69999999999999</v>
      </c>
      <c r="K25" s="1">
        <f t="shared" si="8"/>
        <v>134.4</v>
      </c>
      <c r="L25" s="1">
        <f t="shared" si="8"/>
        <v>135</v>
      </c>
      <c r="M25" s="1">
        <f t="shared" si="8"/>
        <v>130</v>
      </c>
      <c r="N25" s="1">
        <f t="shared" si="8"/>
        <v>124.2</v>
      </c>
      <c r="O25" s="1">
        <f t="shared" si="8"/>
        <v>120.39999999999999</v>
      </c>
      <c r="P25" s="7">
        <f t="shared" si="8"/>
        <v>118.89999999999999</v>
      </c>
    </row>
    <row r="26" spans="1:16" ht="15.75" x14ac:dyDescent="0.25">
      <c r="B26" s="5" t="s">
        <v>6</v>
      </c>
      <c r="C26" s="2">
        <v>2.5</v>
      </c>
      <c r="D26" s="2">
        <v>2.5</v>
      </c>
      <c r="E26" s="2">
        <v>2.5</v>
      </c>
      <c r="F26" s="2">
        <v>2.5</v>
      </c>
      <c r="G26" s="2">
        <v>2.5</v>
      </c>
      <c r="H26" s="2">
        <v>2.5</v>
      </c>
      <c r="I26" s="2">
        <v>2.5</v>
      </c>
      <c r="J26" s="29">
        <v>2.5</v>
      </c>
      <c r="K26" s="2">
        <v>2.5</v>
      </c>
      <c r="L26" s="2">
        <v>2.5</v>
      </c>
      <c r="M26" s="2">
        <v>2.5</v>
      </c>
      <c r="N26" s="2">
        <v>2.5</v>
      </c>
      <c r="O26" s="2">
        <v>2.5</v>
      </c>
      <c r="P26" s="8">
        <v>2.5</v>
      </c>
    </row>
    <row r="27" spans="1:16" ht="15.75" x14ac:dyDescent="0.25">
      <c r="B27" s="5" t="s">
        <v>7</v>
      </c>
      <c r="C27" s="1">
        <v>24</v>
      </c>
      <c r="D27" s="1">
        <v>24</v>
      </c>
      <c r="E27" s="1">
        <v>24</v>
      </c>
      <c r="F27" s="1">
        <v>24</v>
      </c>
      <c r="G27" s="1">
        <v>24</v>
      </c>
      <c r="H27" s="1">
        <v>24</v>
      </c>
      <c r="I27" s="1">
        <v>24</v>
      </c>
      <c r="J27" s="29">
        <v>24</v>
      </c>
      <c r="K27" s="1">
        <v>24</v>
      </c>
      <c r="L27" s="1">
        <v>24</v>
      </c>
      <c r="M27" s="1">
        <v>24</v>
      </c>
      <c r="N27" s="1">
        <v>24</v>
      </c>
      <c r="O27" s="1">
        <v>24</v>
      </c>
      <c r="P27" s="7">
        <v>24</v>
      </c>
    </row>
    <row r="28" spans="1:16" ht="15.75" x14ac:dyDescent="0.25">
      <c r="B28" s="5" t="s">
        <v>8</v>
      </c>
      <c r="C28" s="2">
        <f t="shared" ref="C28:P28" si="9">C26*C27</f>
        <v>60</v>
      </c>
      <c r="D28" s="2">
        <f t="shared" si="9"/>
        <v>60</v>
      </c>
      <c r="E28" s="2">
        <f t="shared" si="9"/>
        <v>60</v>
      </c>
      <c r="F28" s="2">
        <f t="shared" si="9"/>
        <v>60</v>
      </c>
      <c r="G28" s="2">
        <f t="shared" si="9"/>
        <v>60</v>
      </c>
      <c r="H28" s="2">
        <f t="shared" si="9"/>
        <v>60</v>
      </c>
      <c r="I28" s="2">
        <f t="shared" si="9"/>
        <v>60</v>
      </c>
      <c r="J28" s="29">
        <f t="shared" si="9"/>
        <v>60</v>
      </c>
      <c r="K28" s="2">
        <f t="shared" si="9"/>
        <v>60</v>
      </c>
      <c r="L28" s="2">
        <f t="shared" si="9"/>
        <v>60</v>
      </c>
      <c r="M28" s="2">
        <f t="shared" si="9"/>
        <v>60</v>
      </c>
      <c r="N28" s="2">
        <f t="shared" si="9"/>
        <v>60</v>
      </c>
      <c r="O28" s="2">
        <f t="shared" si="9"/>
        <v>60</v>
      </c>
      <c r="P28" s="8">
        <f t="shared" si="9"/>
        <v>60</v>
      </c>
    </row>
    <row r="29" spans="1:16" ht="16.5" thickBot="1" x14ac:dyDescent="0.3">
      <c r="B29" s="9" t="s">
        <v>4</v>
      </c>
      <c r="C29" s="11">
        <f t="shared" ref="C29:P29" si="10">(C28/C25)*100</f>
        <v>45.180722891566269</v>
      </c>
      <c r="D29" s="11">
        <f t="shared" si="10"/>
        <v>44.676098287416224</v>
      </c>
      <c r="E29" s="11">
        <f t="shared" si="10"/>
        <v>44.444444444444443</v>
      </c>
      <c r="F29" s="11">
        <f t="shared" si="10"/>
        <v>44.477390659747961</v>
      </c>
      <c r="G29" s="11">
        <f t="shared" si="10"/>
        <v>44.776119402985074</v>
      </c>
      <c r="H29" s="11">
        <f t="shared" si="10"/>
        <v>45.351473922902493</v>
      </c>
      <c r="I29" s="11">
        <f t="shared" si="10"/>
        <v>44.709388971684056</v>
      </c>
      <c r="J29" s="30">
        <f t="shared" si="10"/>
        <v>44.215180545320564</v>
      </c>
      <c r="K29" s="11">
        <f t="shared" si="10"/>
        <v>44.642857142857139</v>
      </c>
      <c r="L29" s="11">
        <f t="shared" si="10"/>
        <v>44.444444444444443</v>
      </c>
      <c r="M29" s="11">
        <f t="shared" si="10"/>
        <v>46.153846153846153</v>
      </c>
      <c r="N29" s="11">
        <f t="shared" si="10"/>
        <v>48.309178743961354</v>
      </c>
      <c r="O29" s="11">
        <f t="shared" si="10"/>
        <v>49.833887043189371</v>
      </c>
      <c r="P29" s="12">
        <f t="shared" si="10"/>
        <v>50.462573591253154</v>
      </c>
    </row>
    <row r="31" spans="1:16" ht="15.75" thickBot="1" x14ac:dyDescent="0.3">
      <c r="A31">
        <v>3</v>
      </c>
      <c r="B31" t="s">
        <v>1</v>
      </c>
    </row>
    <row r="32" spans="1:16" ht="15.75" x14ac:dyDescent="0.25">
      <c r="B32" s="4" t="s">
        <v>6</v>
      </c>
      <c r="C32" s="26">
        <v>0</v>
      </c>
      <c r="D32" s="26">
        <v>1</v>
      </c>
      <c r="E32" s="26">
        <v>2.2999999999999998</v>
      </c>
      <c r="F32" s="26">
        <v>3</v>
      </c>
      <c r="G32" s="26">
        <v>4</v>
      </c>
      <c r="H32" s="28">
        <v>5</v>
      </c>
      <c r="I32" s="26">
        <v>5.25</v>
      </c>
      <c r="J32" s="26">
        <v>6</v>
      </c>
      <c r="K32" s="26">
        <v>6.75</v>
      </c>
      <c r="L32" s="26">
        <v>6.77</v>
      </c>
      <c r="M32" s="27">
        <v>6.12</v>
      </c>
    </row>
    <row r="33" spans="1:15" ht="15.75" x14ac:dyDescent="0.25">
      <c r="B33" s="5" t="s">
        <v>7</v>
      </c>
      <c r="C33" s="3">
        <v>24</v>
      </c>
      <c r="D33" s="3">
        <v>24</v>
      </c>
      <c r="E33" s="3">
        <v>24</v>
      </c>
      <c r="F33" s="3">
        <v>24</v>
      </c>
      <c r="G33" s="3">
        <v>24</v>
      </c>
      <c r="H33" s="31">
        <v>24</v>
      </c>
      <c r="I33" s="3">
        <v>24</v>
      </c>
      <c r="J33" s="3">
        <v>24</v>
      </c>
      <c r="K33" s="3">
        <v>24</v>
      </c>
      <c r="L33" s="3">
        <v>22.3</v>
      </c>
      <c r="M33" s="6">
        <v>20.100000000000001</v>
      </c>
    </row>
    <row r="34" spans="1:15" ht="15.75" x14ac:dyDescent="0.25">
      <c r="B34" s="5" t="s">
        <v>8</v>
      </c>
      <c r="C34" s="16">
        <v>0</v>
      </c>
      <c r="D34" s="16">
        <f t="shared" ref="D34" si="11">D33*D32</f>
        <v>24</v>
      </c>
      <c r="E34" s="16">
        <f t="shared" ref="E34" si="12">E33*E32</f>
        <v>55.199999999999996</v>
      </c>
      <c r="F34" s="16">
        <f t="shared" ref="F34" si="13">F33*F32</f>
        <v>72</v>
      </c>
      <c r="G34" s="16">
        <f t="shared" ref="G34:H34" si="14">G33*G32</f>
        <v>96</v>
      </c>
      <c r="H34" s="31">
        <f t="shared" si="14"/>
        <v>120</v>
      </c>
      <c r="I34" s="16">
        <f t="shared" ref="I34" si="15">I33*I32</f>
        <v>126</v>
      </c>
      <c r="J34" s="16">
        <f t="shared" ref="J34" si="16">J33*J32</f>
        <v>144</v>
      </c>
      <c r="K34" s="16">
        <f t="shared" ref="K34" si="17">K33*K32</f>
        <v>162</v>
      </c>
      <c r="L34" s="16">
        <f t="shared" ref="L34" si="18">L33*L32</f>
        <v>150.971</v>
      </c>
      <c r="M34" s="17">
        <f t="shared" ref="M34" si="19">M33*M32</f>
        <v>123.01200000000001</v>
      </c>
    </row>
    <row r="35" spans="1:15" ht="15.75" x14ac:dyDescent="0.25">
      <c r="B35" s="5" t="s">
        <v>9</v>
      </c>
      <c r="C35" s="3">
        <v>0.04</v>
      </c>
      <c r="D35" s="3">
        <v>0.22</v>
      </c>
      <c r="E35" s="3">
        <v>0.46</v>
      </c>
      <c r="F35" s="3">
        <v>0.62</v>
      </c>
      <c r="G35" s="3">
        <v>0.88</v>
      </c>
      <c r="H35" s="31">
        <v>1.1299999999999999</v>
      </c>
      <c r="I35" s="3">
        <v>1.26</v>
      </c>
      <c r="J35" s="3">
        <v>1.4</v>
      </c>
      <c r="K35" s="3">
        <v>1.57</v>
      </c>
      <c r="L35" s="3">
        <v>1.54</v>
      </c>
      <c r="M35" s="6">
        <v>1.42</v>
      </c>
    </row>
    <row r="36" spans="1:15" ht="15.75" x14ac:dyDescent="0.25">
      <c r="B36" s="5" t="s">
        <v>10</v>
      </c>
      <c r="C36" s="16">
        <v>230</v>
      </c>
      <c r="D36" s="16">
        <v>230</v>
      </c>
      <c r="E36" s="16">
        <v>230</v>
      </c>
      <c r="F36" s="16">
        <v>230</v>
      </c>
      <c r="G36" s="16">
        <v>230</v>
      </c>
      <c r="H36" s="31">
        <v>230</v>
      </c>
      <c r="I36" s="16">
        <v>230</v>
      </c>
      <c r="J36" s="16">
        <v>230</v>
      </c>
      <c r="K36" s="16">
        <v>230</v>
      </c>
      <c r="L36" s="16">
        <v>230</v>
      </c>
      <c r="M36" s="17">
        <v>230</v>
      </c>
    </row>
    <row r="37" spans="1:15" ht="15.75" x14ac:dyDescent="0.25">
      <c r="B37" s="5" t="s">
        <v>11</v>
      </c>
      <c r="C37" s="3">
        <f>C36*C35</f>
        <v>9.2000000000000011</v>
      </c>
      <c r="D37" s="3">
        <f t="shared" ref="D37:M37" si="20">D36*D35</f>
        <v>50.6</v>
      </c>
      <c r="E37" s="3">
        <f t="shared" si="20"/>
        <v>105.80000000000001</v>
      </c>
      <c r="F37" s="3">
        <f t="shared" si="20"/>
        <v>142.6</v>
      </c>
      <c r="G37" s="3">
        <f t="shared" si="20"/>
        <v>202.4</v>
      </c>
      <c r="H37" s="31">
        <f t="shared" si="20"/>
        <v>259.89999999999998</v>
      </c>
      <c r="I37" s="3">
        <f t="shared" si="20"/>
        <v>289.8</v>
      </c>
      <c r="J37" s="3">
        <f t="shared" si="20"/>
        <v>322</v>
      </c>
      <c r="K37" s="3">
        <f t="shared" si="20"/>
        <v>361.1</v>
      </c>
      <c r="L37" s="3">
        <f t="shared" si="20"/>
        <v>354.2</v>
      </c>
      <c r="M37" s="6">
        <f t="shared" si="20"/>
        <v>326.59999999999997</v>
      </c>
    </row>
    <row r="38" spans="1:15" ht="16.5" thickBot="1" x14ac:dyDescent="0.3">
      <c r="B38" s="9" t="s">
        <v>4</v>
      </c>
      <c r="C38" s="18">
        <f>(C34/C37)*100</f>
        <v>0</v>
      </c>
      <c r="D38" s="18">
        <f t="shared" ref="D38:M38" si="21">(D34/D37)*100</f>
        <v>47.430830039525688</v>
      </c>
      <c r="E38" s="18">
        <f t="shared" si="21"/>
        <v>52.173913043478251</v>
      </c>
      <c r="F38" s="18">
        <f t="shared" si="21"/>
        <v>50.490883590462829</v>
      </c>
      <c r="G38" s="18">
        <f t="shared" si="21"/>
        <v>47.430830039525688</v>
      </c>
      <c r="H38" s="32">
        <f t="shared" si="21"/>
        <v>46.1716044632551</v>
      </c>
      <c r="I38" s="18">
        <f t="shared" si="21"/>
        <v>43.478260869565219</v>
      </c>
      <c r="J38" s="18">
        <f t="shared" si="21"/>
        <v>44.720496894409941</v>
      </c>
      <c r="K38" s="18">
        <f t="shared" si="21"/>
        <v>44.862918859041812</v>
      </c>
      <c r="L38" s="18">
        <f t="shared" si="21"/>
        <v>42.623094297007341</v>
      </c>
      <c r="M38" s="19">
        <f t="shared" si="21"/>
        <v>37.664421310471532</v>
      </c>
    </row>
    <row r="40" spans="1:15" ht="15.75" thickBot="1" x14ac:dyDescent="0.3">
      <c r="A40">
        <v>4</v>
      </c>
      <c r="B40" t="s">
        <v>5</v>
      </c>
      <c r="H40" t="s">
        <v>12</v>
      </c>
    </row>
    <row r="41" spans="1:15" ht="15.75" x14ac:dyDescent="0.25">
      <c r="B41" s="4" t="s">
        <v>10</v>
      </c>
      <c r="C41" s="26">
        <v>65</v>
      </c>
      <c r="D41" s="26">
        <v>70</v>
      </c>
      <c r="E41" s="26">
        <v>75</v>
      </c>
      <c r="F41" s="26">
        <v>80</v>
      </c>
      <c r="G41" s="26">
        <v>85</v>
      </c>
      <c r="H41" s="26">
        <v>90</v>
      </c>
      <c r="I41" s="26">
        <v>100</v>
      </c>
      <c r="J41" s="26">
        <v>110</v>
      </c>
      <c r="K41" s="26">
        <v>120</v>
      </c>
      <c r="L41" s="26">
        <v>130</v>
      </c>
      <c r="M41" s="26">
        <v>140</v>
      </c>
      <c r="N41" s="26">
        <v>150</v>
      </c>
      <c r="O41" s="27">
        <v>160</v>
      </c>
    </row>
    <row r="42" spans="1:15" ht="15.75" x14ac:dyDescent="0.25">
      <c r="B42" s="5" t="s">
        <v>9</v>
      </c>
      <c r="C42" s="2">
        <v>3</v>
      </c>
      <c r="D42" s="2">
        <v>3.1</v>
      </c>
      <c r="E42" s="2">
        <v>3.2</v>
      </c>
      <c r="F42" s="2">
        <v>2.85</v>
      </c>
      <c r="G42" s="2">
        <v>2.5499999999999998</v>
      </c>
      <c r="H42" s="2">
        <v>2.2999999999999998</v>
      </c>
      <c r="I42" s="2">
        <v>1.98</v>
      </c>
      <c r="J42" s="2">
        <v>1.77</v>
      </c>
      <c r="K42" s="2">
        <v>1.62</v>
      </c>
      <c r="L42" s="2">
        <v>1.49</v>
      </c>
      <c r="M42" s="2">
        <v>1.42</v>
      </c>
      <c r="N42" s="2">
        <v>1.34</v>
      </c>
      <c r="O42" s="8">
        <v>1.27</v>
      </c>
    </row>
    <row r="43" spans="1:15" ht="15.75" x14ac:dyDescent="0.25">
      <c r="B43" s="5" t="s">
        <v>11</v>
      </c>
      <c r="C43" s="20">
        <f>C42*C41</f>
        <v>195</v>
      </c>
      <c r="D43" s="20">
        <f t="shared" ref="D43:O43" si="22">D42*D41</f>
        <v>217</v>
      </c>
      <c r="E43" s="20">
        <f t="shared" si="22"/>
        <v>240</v>
      </c>
      <c r="F43" s="20">
        <f t="shared" si="22"/>
        <v>228</v>
      </c>
      <c r="G43" s="20">
        <f t="shared" si="22"/>
        <v>216.74999999999997</v>
      </c>
      <c r="H43" s="20">
        <f t="shared" si="22"/>
        <v>206.99999999999997</v>
      </c>
      <c r="I43" s="20">
        <f t="shared" si="22"/>
        <v>198</v>
      </c>
      <c r="J43" s="20">
        <f t="shared" si="22"/>
        <v>194.7</v>
      </c>
      <c r="K43" s="20">
        <f t="shared" si="22"/>
        <v>194.4</v>
      </c>
      <c r="L43" s="20">
        <f t="shared" si="22"/>
        <v>193.7</v>
      </c>
      <c r="M43" s="20">
        <f t="shared" si="22"/>
        <v>198.79999999999998</v>
      </c>
      <c r="N43" s="20">
        <f t="shared" si="22"/>
        <v>201</v>
      </c>
      <c r="O43" s="21">
        <f t="shared" si="22"/>
        <v>203.2</v>
      </c>
    </row>
    <row r="44" spans="1:15" ht="15.75" x14ac:dyDescent="0.25">
      <c r="B44" s="5" t="s">
        <v>6</v>
      </c>
      <c r="C44" s="2">
        <v>4.8499999999999996</v>
      </c>
      <c r="D44" s="2">
        <v>4.9800000000000004</v>
      </c>
      <c r="E44" s="2">
        <v>5</v>
      </c>
      <c r="F44" s="2">
        <v>5</v>
      </c>
      <c r="G44" s="2">
        <v>5</v>
      </c>
      <c r="H44" s="2">
        <v>5</v>
      </c>
      <c r="I44" s="2">
        <v>5</v>
      </c>
      <c r="J44" s="2">
        <v>5</v>
      </c>
      <c r="K44" s="2">
        <v>5</v>
      </c>
      <c r="L44" s="2">
        <v>5</v>
      </c>
      <c r="M44" s="2">
        <v>5</v>
      </c>
      <c r="N44" s="2">
        <v>5</v>
      </c>
      <c r="O44" s="8">
        <v>5</v>
      </c>
    </row>
    <row r="45" spans="1:15" ht="15.75" x14ac:dyDescent="0.25">
      <c r="B45" s="5" t="s">
        <v>7</v>
      </c>
      <c r="C45" s="20">
        <v>23.2</v>
      </c>
      <c r="D45" s="20">
        <v>23.8</v>
      </c>
      <c r="E45" s="20">
        <v>24</v>
      </c>
      <c r="F45" s="20">
        <v>24</v>
      </c>
      <c r="G45" s="20">
        <v>24</v>
      </c>
      <c r="H45" s="20">
        <v>24</v>
      </c>
      <c r="I45" s="20">
        <v>24</v>
      </c>
      <c r="J45" s="20">
        <v>24</v>
      </c>
      <c r="K45" s="20">
        <v>24</v>
      </c>
      <c r="L45" s="20">
        <v>24</v>
      </c>
      <c r="M45" s="20">
        <v>24</v>
      </c>
      <c r="N45" s="20">
        <v>24</v>
      </c>
      <c r="O45" s="21">
        <v>24</v>
      </c>
    </row>
    <row r="46" spans="1:15" ht="15.75" x14ac:dyDescent="0.25">
      <c r="B46" s="5" t="s">
        <v>8</v>
      </c>
      <c r="C46" s="2">
        <f>C45*C44</f>
        <v>112.51999999999998</v>
      </c>
      <c r="D46" s="2">
        <f t="shared" ref="D46:O46" si="23">D45*D44</f>
        <v>118.52400000000002</v>
      </c>
      <c r="E46" s="2">
        <f t="shared" si="23"/>
        <v>120</v>
      </c>
      <c r="F46" s="2">
        <f t="shared" si="23"/>
        <v>120</v>
      </c>
      <c r="G46" s="2">
        <f t="shared" si="23"/>
        <v>120</v>
      </c>
      <c r="H46" s="2">
        <f t="shared" si="23"/>
        <v>120</v>
      </c>
      <c r="I46" s="2">
        <f t="shared" si="23"/>
        <v>120</v>
      </c>
      <c r="J46" s="2">
        <f t="shared" si="23"/>
        <v>120</v>
      </c>
      <c r="K46" s="2">
        <f t="shared" si="23"/>
        <v>120</v>
      </c>
      <c r="L46" s="2">
        <f t="shared" si="23"/>
        <v>120</v>
      </c>
      <c r="M46" s="2">
        <f t="shared" si="23"/>
        <v>120</v>
      </c>
      <c r="N46" s="2">
        <f t="shared" si="23"/>
        <v>120</v>
      </c>
      <c r="O46" s="8">
        <f t="shared" si="23"/>
        <v>120</v>
      </c>
    </row>
    <row r="47" spans="1:15" ht="16.5" thickBot="1" x14ac:dyDescent="0.3">
      <c r="B47" s="9" t="s">
        <v>4</v>
      </c>
      <c r="C47" s="22">
        <f>(C46/C43)*100</f>
        <v>57.702564102564089</v>
      </c>
      <c r="D47" s="22">
        <f t="shared" ref="D47:O47" si="24">(D46/D43)*100</f>
        <v>54.61935483870969</v>
      </c>
      <c r="E47" s="22">
        <f t="shared" si="24"/>
        <v>50</v>
      </c>
      <c r="F47" s="22">
        <f t="shared" si="24"/>
        <v>52.631578947368418</v>
      </c>
      <c r="G47" s="22">
        <f t="shared" si="24"/>
        <v>55.363321799307961</v>
      </c>
      <c r="H47" s="22">
        <f t="shared" si="24"/>
        <v>57.971014492753639</v>
      </c>
      <c r="I47" s="22">
        <f t="shared" si="24"/>
        <v>60.606060606060609</v>
      </c>
      <c r="J47" s="22">
        <f t="shared" si="24"/>
        <v>61.633281972265031</v>
      </c>
      <c r="K47" s="22">
        <f t="shared" si="24"/>
        <v>61.728395061728392</v>
      </c>
      <c r="L47" s="22">
        <f t="shared" si="24"/>
        <v>61.95147134744451</v>
      </c>
      <c r="M47" s="22">
        <f t="shared" si="24"/>
        <v>60.362173038229386</v>
      </c>
      <c r="N47" s="22">
        <f t="shared" si="24"/>
        <v>59.701492537313428</v>
      </c>
      <c r="O47" s="23">
        <f t="shared" si="24"/>
        <v>59.055118110236229</v>
      </c>
    </row>
    <row r="48" spans="1:15" ht="15.75" thickBot="1" x14ac:dyDescent="0.3"/>
    <row r="49" spans="2:15" ht="15.75" x14ac:dyDescent="0.25">
      <c r="B49" s="4" t="s">
        <v>10</v>
      </c>
      <c r="C49" s="26">
        <v>170</v>
      </c>
      <c r="D49" s="26">
        <v>180</v>
      </c>
      <c r="E49" s="26">
        <v>190</v>
      </c>
      <c r="F49" s="26">
        <v>200</v>
      </c>
      <c r="G49" s="26">
        <v>210</v>
      </c>
      <c r="H49" s="26">
        <v>220</v>
      </c>
      <c r="I49" s="28">
        <v>230</v>
      </c>
      <c r="J49" s="26">
        <v>240</v>
      </c>
      <c r="K49" s="26">
        <v>250</v>
      </c>
      <c r="L49" s="26">
        <v>260</v>
      </c>
      <c r="M49" s="26">
        <v>270</v>
      </c>
      <c r="N49" s="26">
        <v>280</v>
      </c>
      <c r="O49" s="27">
        <v>290</v>
      </c>
    </row>
    <row r="50" spans="2:15" ht="15.75" x14ac:dyDescent="0.25">
      <c r="B50" s="5" t="s">
        <v>9</v>
      </c>
      <c r="C50" s="2">
        <v>1.23</v>
      </c>
      <c r="D50" s="2">
        <v>1.19</v>
      </c>
      <c r="E50" s="2">
        <v>1.18</v>
      </c>
      <c r="F50" s="2">
        <v>1.08</v>
      </c>
      <c r="G50" s="2">
        <v>1.03</v>
      </c>
      <c r="H50" s="2">
        <v>1.01</v>
      </c>
      <c r="I50" s="29">
        <v>0.99</v>
      </c>
      <c r="J50" s="2">
        <v>0.96</v>
      </c>
      <c r="K50" s="2">
        <v>0.86</v>
      </c>
      <c r="L50" s="2">
        <v>0.78</v>
      </c>
      <c r="M50" s="2">
        <v>0.73</v>
      </c>
      <c r="N50" s="2">
        <v>0.69</v>
      </c>
      <c r="O50" s="8">
        <v>0.66</v>
      </c>
    </row>
    <row r="51" spans="2:15" ht="15.75" x14ac:dyDescent="0.25">
      <c r="B51" s="5" t="s">
        <v>11</v>
      </c>
      <c r="C51" s="20">
        <f t="shared" ref="C51:O51" si="25">C50*C49</f>
        <v>209.1</v>
      </c>
      <c r="D51" s="20">
        <f t="shared" si="25"/>
        <v>214.2</v>
      </c>
      <c r="E51" s="20">
        <f t="shared" si="25"/>
        <v>224.2</v>
      </c>
      <c r="F51" s="20">
        <f t="shared" si="25"/>
        <v>216</v>
      </c>
      <c r="G51" s="20">
        <f t="shared" si="25"/>
        <v>216.3</v>
      </c>
      <c r="H51" s="20">
        <f t="shared" si="25"/>
        <v>222.2</v>
      </c>
      <c r="I51" s="29">
        <f t="shared" si="25"/>
        <v>227.7</v>
      </c>
      <c r="J51" s="20">
        <f t="shared" si="25"/>
        <v>230.39999999999998</v>
      </c>
      <c r="K51" s="20">
        <f t="shared" si="25"/>
        <v>215</v>
      </c>
      <c r="L51" s="20">
        <f t="shared" si="25"/>
        <v>202.8</v>
      </c>
      <c r="M51" s="20">
        <f t="shared" si="25"/>
        <v>197.1</v>
      </c>
      <c r="N51" s="20">
        <f t="shared" si="25"/>
        <v>193.2</v>
      </c>
      <c r="O51" s="21">
        <f t="shared" si="25"/>
        <v>191.4</v>
      </c>
    </row>
    <row r="52" spans="2:15" ht="15.75" x14ac:dyDescent="0.25">
      <c r="B52" s="5" t="s">
        <v>6</v>
      </c>
      <c r="C52" s="2">
        <v>5</v>
      </c>
      <c r="D52" s="2">
        <v>5</v>
      </c>
      <c r="E52" s="2">
        <v>5</v>
      </c>
      <c r="F52" s="2">
        <v>5</v>
      </c>
      <c r="G52" s="2">
        <v>5</v>
      </c>
      <c r="H52" s="2">
        <v>5</v>
      </c>
      <c r="I52" s="29">
        <v>5</v>
      </c>
      <c r="J52" s="2">
        <v>5</v>
      </c>
      <c r="K52" s="2">
        <v>5</v>
      </c>
      <c r="L52" s="2">
        <v>5</v>
      </c>
      <c r="M52" s="2">
        <v>5</v>
      </c>
      <c r="N52" s="2">
        <v>5</v>
      </c>
      <c r="O52" s="8">
        <v>5</v>
      </c>
    </row>
    <row r="53" spans="2:15" ht="15.75" x14ac:dyDescent="0.25">
      <c r="B53" s="5" t="s">
        <v>7</v>
      </c>
      <c r="C53" s="20">
        <v>24</v>
      </c>
      <c r="D53" s="20">
        <v>24</v>
      </c>
      <c r="E53" s="20">
        <v>24</v>
      </c>
      <c r="F53" s="20">
        <v>24</v>
      </c>
      <c r="G53" s="20">
        <v>24</v>
      </c>
      <c r="H53" s="20">
        <v>24</v>
      </c>
      <c r="I53" s="29">
        <v>24</v>
      </c>
      <c r="J53" s="20">
        <v>24</v>
      </c>
      <c r="K53" s="20">
        <v>24</v>
      </c>
      <c r="L53" s="20">
        <v>24</v>
      </c>
      <c r="M53" s="20">
        <v>24</v>
      </c>
      <c r="N53" s="20">
        <v>24</v>
      </c>
      <c r="O53" s="21">
        <v>24</v>
      </c>
    </row>
    <row r="54" spans="2:15" ht="15.75" x14ac:dyDescent="0.25">
      <c r="B54" s="5" t="s">
        <v>8</v>
      </c>
      <c r="C54" s="2">
        <f t="shared" ref="C54:O54" si="26">C53*C52</f>
        <v>120</v>
      </c>
      <c r="D54" s="2">
        <f t="shared" si="26"/>
        <v>120</v>
      </c>
      <c r="E54" s="2">
        <f t="shared" si="26"/>
        <v>120</v>
      </c>
      <c r="F54" s="2">
        <f t="shared" si="26"/>
        <v>120</v>
      </c>
      <c r="G54" s="2">
        <f t="shared" si="26"/>
        <v>120</v>
      </c>
      <c r="H54" s="2">
        <f t="shared" si="26"/>
        <v>120</v>
      </c>
      <c r="I54" s="29">
        <f t="shared" si="26"/>
        <v>120</v>
      </c>
      <c r="J54" s="2">
        <f t="shared" si="26"/>
        <v>120</v>
      </c>
      <c r="K54" s="2">
        <f t="shared" si="26"/>
        <v>120</v>
      </c>
      <c r="L54" s="2">
        <f t="shared" si="26"/>
        <v>120</v>
      </c>
      <c r="M54" s="2">
        <f t="shared" si="26"/>
        <v>120</v>
      </c>
      <c r="N54" s="2">
        <f t="shared" si="26"/>
        <v>120</v>
      </c>
      <c r="O54" s="8">
        <f t="shared" si="26"/>
        <v>120</v>
      </c>
    </row>
    <row r="55" spans="2:15" ht="16.5" thickBot="1" x14ac:dyDescent="0.3">
      <c r="B55" s="9" t="s">
        <v>4</v>
      </c>
      <c r="C55" s="22">
        <f t="shared" ref="C55:O55" si="27">(C54/C51)*100</f>
        <v>57.388809182209464</v>
      </c>
      <c r="D55" s="22">
        <f t="shared" si="27"/>
        <v>56.022408963585434</v>
      </c>
      <c r="E55" s="22">
        <f t="shared" si="27"/>
        <v>53.523639607493308</v>
      </c>
      <c r="F55" s="22">
        <f t="shared" si="27"/>
        <v>55.555555555555557</v>
      </c>
      <c r="G55" s="22">
        <f t="shared" si="27"/>
        <v>55.478502080443825</v>
      </c>
      <c r="H55" s="22">
        <f t="shared" si="27"/>
        <v>54.005400540054005</v>
      </c>
      <c r="I55" s="30">
        <f t="shared" si="27"/>
        <v>52.700922266139663</v>
      </c>
      <c r="J55" s="22">
        <f t="shared" si="27"/>
        <v>52.083333333333336</v>
      </c>
      <c r="K55" s="22">
        <f t="shared" si="27"/>
        <v>55.813953488372093</v>
      </c>
      <c r="L55" s="22">
        <f t="shared" si="27"/>
        <v>59.171597633136088</v>
      </c>
      <c r="M55" s="22">
        <f t="shared" si="27"/>
        <v>60.882800608828006</v>
      </c>
      <c r="N55" s="22">
        <f t="shared" si="27"/>
        <v>62.111801242236034</v>
      </c>
      <c r="O55" s="23">
        <f t="shared" si="27"/>
        <v>62.695924764890279</v>
      </c>
    </row>
    <row r="57" spans="2:15" x14ac:dyDescent="0.25">
      <c r="B57" s="35" t="s">
        <v>18</v>
      </c>
    </row>
    <row r="58" spans="2:15" ht="15.75" x14ac:dyDescent="0.25">
      <c r="B58" s="36" t="s">
        <v>19</v>
      </c>
    </row>
    <row r="59" spans="2:15" x14ac:dyDescent="0.25">
      <c r="B59" s="35" t="s">
        <v>16</v>
      </c>
    </row>
    <row r="60" spans="2:15" x14ac:dyDescent="0.25">
      <c r="B60" s="35" t="s">
        <v>17</v>
      </c>
    </row>
  </sheetData>
  <hyperlinks>
    <hyperlink ref="B3" r:id="rId1"/>
    <hyperlink ref="B5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2024-01-08T17:04:08Z</dcterms:modified>
</cp:coreProperties>
</file>